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25" windowHeight="11025" tabRatio="943"/>
  </bookViews>
  <sheets>
    <sheet name="17년01월" sheetId="15" r:id="rId1"/>
    <sheet name="봉사부12월" sheetId="14" state="hidden" r:id="rId2"/>
    <sheet name="봉사부11월" sheetId="13" state="hidden" r:id="rId3"/>
    <sheet name="봉사부10월" sheetId="12" state="hidden" r:id="rId4"/>
    <sheet name="봉사부9월" sheetId="11" state="hidden" r:id="rId5"/>
    <sheet name="봉사부8월" sheetId="10" state="hidden" r:id="rId6"/>
    <sheet name="봉사부7월" sheetId="9" state="hidden" r:id="rId7"/>
    <sheet name="봉사부6월" sheetId="8" state="hidden" r:id="rId8"/>
    <sheet name="봉사부5월" sheetId="7" state="hidden" r:id="rId9"/>
    <sheet name="봉사부4월" sheetId="6" state="hidden" r:id="rId10"/>
    <sheet name="봉사부3월" sheetId="5" state="hidden" r:id="rId11"/>
    <sheet name="2월" sheetId="4" state="hidden" r:id="rId12"/>
    <sheet name="봉사부 1월 지출" sheetId="1" state="hidden" r:id="rId13"/>
    <sheet name="각부서 비품대장" sheetId="2" r:id="rId14"/>
    <sheet name="사무처 렌탈물품 대장" sheetId="3" r:id="rId15"/>
  </sheets>
  <calcPr calcId="145621"/>
</workbook>
</file>

<file path=xl/calcChain.xml><?xml version="1.0" encoding="utf-8"?>
<calcChain xmlns="http://schemas.openxmlformats.org/spreadsheetml/2006/main">
  <c r="G20" i="15" l="1"/>
  <c r="G21" i="15"/>
  <c r="F38" i="15"/>
  <c r="F40" i="15" s="1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2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G7" i="15"/>
  <c r="G6" i="15"/>
  <c r="G5" i="15"/>
  <c r="G34" i="14"/>
  <c r="G33" i="14"/>
  <c r="F38" i="14"/>
  <c r="G37" i="14"/>
  <c r="G36" i="14"/>
  <c r="G35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38" i="14" l="1"/>
  <c r="G38" i="15"/>
  <c r="G40" i="15" s="1"/>
  <c r="F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35" i="13" l="1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G35" i="12" l="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G34" i="11" l="1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29" i="10" l="1"/>
  <c r="F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29" i="8" l="1"/>
  <c r="F30" i="6"/>
  <c r="F31" i="6" s="1"/>
  <c r="F30" i="7" s="1"/>
  <c r="F31" i="7" s="1"/>
  <c r="F30" i="8" s="1"/>
  <c r="F31" i="8" s="1"/>
  <c r="F30" i="9" s="1"/>
  <c r="F31" i="9" s="1"/>
  <c r="F30" i="10" s="1"/>
  <c r="F31" i="10" s="1"/>
  <c r="F35" i="11" s="1"/>
  <c r="F36" i="11" s="1"/>
  <c r="F36" i="12" s="1"/>
  <c r="F37" i="12" s="1"/>
  <c r="F36" i="13" s="1"/>
  <c r="F37" i="13" s="1"/>
  <c r="F39" i="14" s="1"/>
  <c r="F40" i="14" s="1"/>
  <c r="G29" i="7"/>
  <c r="G29" i="5"/>
  <c r="G31" i="5" s="1"/>
  <c r="G29" i="4"/>
  <c r="G31" i="4" s="1"/>
  <c r="G30" i="6" l="1"/>
  <c r="G31" i="6" s="1"/>
  <c r="G30" i="7" s="1"/>
  <c r="G31" i="7" s="1"/>
  <c r="G30" i="8" s="1"/>
  <c r="G31" i="8" s="1"/>
  <c r="G30" i="9" s="1"/>
  <c r="G31" i="9" s="1"/>
  <c r="G30" i="10" s="1"/>
  <c r="G31" i="10" s="1"/>
  <c r="G35" i="11" s="1"/>
  <c r="G36" i="11" s="1"/>
  <c r="G36" i="12" s="1"/>
  <c r="G37" i="12" s="1"/>
  <c r="G36" i="13" s="1"/>
  <c r="G37" i="13" s="1"/>
  <c r="G39" i="14" s="1"/>
  <c r="G40" i="14" s="1"/>
</calcChain>
</file>

<file path=xl/sharedStrings.xml><?xml version="1.0" encoding="utf-8"?>
<sst xmlns="http://schemas.openxmlformats.org/spreadsheetml/2006/main" count="664" uniqueCount="180">
  <si>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</si>
  <si>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</si>
  <si>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</si>
  <si>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</si>
  <si>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</si>
  <si>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</si>
  <si>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</si>
  <si>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</si>
  <si>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</si>
  <si>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</si>
  <si>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</si>
  <si>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</si>
  <si>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</si>
  <si>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</si>
  <si>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</si>
  <si>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</si>
  <si>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</si>
  <si>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</si>
  <si>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</si>
  <si>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</si>
  <si>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</si>
  <si>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</si>
  <si>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</si>
  <si>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</si>
  <si>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</si>
  <si>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</si>
  <si>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</si>
  <si>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</si>
  <si>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</si>
  <si>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</si>
  <si>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</si>
  <si>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</si>
  <si>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</si>
  <si>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</si>
  <si>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</si>
  <si>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</si>
  <si>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</si>
  <si>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</si>
  <si>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</si>
  <si>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</si>
  <si>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</si>
  <si>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</si>
  <si>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</si>
  <si>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</si>
  <si>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</si>
  <si>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</si>
  <si>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</si>
  <si>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</si>
  <si>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</si>
  <si>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</si>
  <si>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</si>
  <si>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</si>
  <si>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</si>
  <si>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</si>
  <si>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</si>
  <si>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</si>
  <si>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</si>
  <si>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</si>
  <si>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</si>
  <si>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</si>
  <si>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</si>
  <si>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</si>
  <si>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</si>
  <si>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</si>
  <si>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</si>
  <si>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</si>
  <si>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</si>
  <si>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</si>
  <si>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</si>
  <si>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</si>
  <si>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</si>
  <si>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</si>
  <si>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</si>
  <si>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</si>
  <si>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</si>
  <si>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</si>
  <si>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</si>
  <si>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</si>
  <si>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</si>
  <si>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</si>
  <si>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</si>
  <si>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</si>
  <si>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</si>
  <si>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</si>
  <si>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</si>
  <si>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</si>
  <si>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</si>
  <si>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</si>
  <si>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</si>
  <si>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</si>
  <si>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</si>
  <si>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</si>
  <si>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</si>
  <si>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</si>
  <si>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</si>
  <si>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</si>
  <si>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</si>
  <si>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</si>
  <si>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</si>
  <si>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</si>
  <si>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</si>
  <si>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</si>
  <si>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</si>
  <si>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</si>
  <si>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</si>
  <si>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</si>
  <si>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</si>
  <si>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</si>
  <si>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</si>
  <si>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</si>
  <si>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</si>
  <si>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</si>
  <si>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</si>
  <si>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</si>
  <si>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</si>
  <si>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</si>
  <si>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</si>
  <si>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</si>
  <si>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</si>
  <si>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</si>
  <si>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</si>
  <si>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</si>
  <si>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</si>
  <si>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</si>
  <si>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</si>
  <si>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</si>
  <si>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</si>
  <si>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</si>
  <si>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</si>
  <si>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</si>
  <si>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</si>
  <si>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</si>
  <si>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</si>
  <si>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</si>
  <si>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</si>
  <si>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</si>
  <si>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</si>
  <si>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</si>
  <si>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</si>
  <si>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</si>
  <si>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</si>
  <si>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</si>
  <si>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</si>
  <si>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</si>
  <si>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</si>
  <si>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</si>
  <si>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</si>
  <si>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</si>
  <si>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</si>
  <si>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</si>
  <si>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</si>
  <si>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</si>
  <si>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</si>
  <si>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</si>
  <si>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</si>
  <si>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</si>
  <si>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</si>
  <si>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</si>
  <si>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</si>
  <si>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</si>
  <si>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</si>
  <si>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</si>
  <si>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</si>
  <si>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</si>
  <si>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</si>
  <si>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</si>
  <si>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</si>
  <si>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</si>
  <si>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</si>
  <si>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</si>
  <si>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</si>
  <si>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</si>
  <si>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</si>
  <si>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</si>
  <si>
    <t>17년1월</t>
    <phoneticPr fontId="1" type="noConversion"/>
  </si>
  <si>
    <t>신라면사발면</t>
    <phoneticPr fontId="1" type="noConversion"/>
  </si>
  <si>
    <t>육개장사발면</t>
    <phoneticPr fontId="1" type="noConversion"/>
  </si>
  <si>
    <t>떡국(산야초봉사)</t>
    <phoneticPr fontId="1" type="noConversion"/>
  </si>
  <si>
    <t>설날예배</t>
    <phoneticPr fontId="1" type="noConversion"/>
  </si>
  <si>
    <t>1월부터 각 5만원 인상반영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</si>
</sst>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showGridLines="0" tabSelected="1" workbookViewId="0">
      <selection activeCell="I23" sqref="I23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 t="s">
        <v>174</v>
      </c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171" t="s">
        <v>4</v>
      </c>
      <c r="C4" s="170" t="s">
        <v>49</v>
      </c>
      <c r="D4" s="170" t="s">
        <v>50</v>
      </c>
      <c r="E4" s="170" t="s">
        <v>51</v>
      </c>
      <c r="F4" s="185"/>
      <c r="G4" s="187"/>
      <c r="H4" s="187"/>
      <c r="I4" s="189"/>
      <c r="J4" s="179"/>
    </row>
    <row r="5" spans="1:10" x14ac:dyDescent="0.3">
      <c r="A5" s="75">
        <v>1</v>
      </c>
      <c r="B5" s="76">
        <v>7</v>
      </c>
      <c r="C5" s="75" t="s">
        <v>175</v>
      </c>
      <c r="D5" s="176">
        <v>32</v>
      </c>
      <c r="E5" s="76">
        <v>950</v>
      </c>
      <c r="F5" s="75"/>
      <c r="G5" s="40">
        <f t="shared" ref="G5:G37" si="0">D5*E5</f>
        <v>30400</v>
      </c>
      <c r="H5" s="176"/>
      <c r="I5" s="76" t="s">
        <v>41</v>
      </c>
      <c r="J5" s="78"/>
    </row>
    <row r="6" spans="1:10" x14ac:dyDescent="0.3">
      <c r="A6" s="36"/>
      <c r="B6" s="37"/>
      <c r="C6" s="172" t="s">
        <v>176</v>
      </c>
      <c r="D6" s="173">
        <v>72</v>
      </c>
      <c r="E6" s="51">
        <v>700</v>
      </c>
      <c r="F6" s="172"/>
      <c r="G6" s="40">
        <f>D6*E6</f>
        <v>50400</v>
      </c>
      <c r="H6" s="40"/>
      <c r="I6" s="33" t="s">
        <v>41</v>
      </c>
      <c r="J6" s="59"/>
    </row>
    <row r="7" spans="1:10" x14ac:dyDescent="0.3">
      <c r="A7" s="36"/>
      <c r="B7" s="37"/>
      <c r="C7" s="172" t="s">
        <v>61</v>
      </c>
      <c r="D7" s="173">
        <v>1</v>
      </c>
      <c r="E7" s="51">
        <v>8950</v>
      </c>
      <c r="F7" s="36"/>
      <c r="G7" s="40">
        <f t="shared" si="0"/>
        <v>8950</v>
      </c>
      <c r="H7" s="40"/>
      <c r="I7" s="33" t="s">
        <v>41</v>
      </c>
      <c r="J7" s="59"/>
    </row>
    <row r="8" spans="1:10" x14ac:dyDescent="0.3">
      <c r="A8" s="41">
        <v>1</v>
      </c>
      <c r="B8" s="37">
        <v>8</v>
      </c>
      <c r="C8" s="172" t="s">
        <v>26</v>
      </c>
      <c r="D8" s="173">
        <v>320</v>
      </c>
      <c r="E8" s="51">
        <v>1500</v>
      </c>
      <c r="F8" s="36"/>
      <c r="G8" s="40">
        <f t="shared" si="0"/>
        <v>480000</v>
      </c>
      <c r="H8" s="40"/>
      <c r="I8" s="33" t="s">
        <v>41</v>
      </c>
      <c r="J8" s="59"/>
    </row>
    <row r="9" spans="1:10" x14ac:dyDescent="0.3">
      <c r="A9" s="172"/>
      <c r="B9" s="37"/>
      <c r="C9" s="172" t="s">
        <v>28</v>
      </c>
      <c r="D9" s="173"/>
      <c r="E9" s="51"/>
      <c r="F9" s="36">
        <v>362000</v>
      </c>
      <c r="G9" s="134">
        <f t="shared" si="0"/>
        <v>0</v>
      </c>
      <c r="H9" s="40"/>
      <c r="I9" s="33"/>
      <c r="J9" s="59"/>
    </row>
    <row r="10" spans="1:10" x14ac:dyDescent="0.3">
      <c r="A10" s="36">
        <v>1</v>
      </c>
      <c r="B10" s="37">
        <v>15</v>
      </c>
      <c r="C10" s="172" t="s">
        <v>26</v>
      </c>
      <c r="D10" s="173">
        <v>330</v>
      </c>
      <c r="E10" s="51">
        <v>1500</v>
      </c>
      <c r="F10" s="36"/>
      <c r="G10" s="40">
        <f t="shared" si="0"/>
        <v>495000</v>
      </c>
      <c r="H10" s="40"/>
      <c r="I10" s="33" t="s">
        <v>41</v>
      </c>
      <c r="J10" s="59"/>
    </row>
    <row r="11" spans="1:10" x14ac:dyDescent="0.3">
      <c r="A11" s="36"/>
      <c r="B11" s="37"/>
      <c r="C11" s="172" t="s">
        <v>28</v>
      </c>
      <c r="D11" s="173"/>
      <c r="E11" s="51"/>
      <c r="F11" s="36">
        <v>335000</v>
      </c>
      <c r="G11" s="40">
        <f t="shared" si="0"/>
        <v>0</v>
      </c>
      <c r="H11" s="40"/>
      <c r="I11" s="33"/>
      <c r="J11" s="92"/>
    </row>
    <row r="12" spans="1:10" x14ac:dyDescent="0.3">
      <c r="A12" s="36">
        <v>1</v>
      </c>
      <c r="B12" s="37">
        <v>22</v>
      </c>
      <c r="C12" s="172" t="s">
        <v>97</v>
      </c>
      <c r="D12" s="173">
        <v>2</v>
      </c>
      <c r="E12" s="51">
        <v>450000</v>
      </c>
      <c r="F12" s="36"/>
      <c r="G12" s="40">
        <f t="shared" si="0"/>
        <v>900000</v>
      </c>
      <c r="H12" s="40"/>
      <c r="I12" s="33" t="s">
        <v>44</v>
      </c>
      <c r="J12" s="177" t="s">
        <v>179</v>
      </c>
    </row>
    <row r="13" spans="1:10" x14ac:dyDescent="0.3">
      <c r="A13" s="36"/>
      <c r="B13" s="37"/>
      <c r="C13" s="172" t="s">
        <v>177</v>
      </c>
      <c r="D13" s="173"/>
      <c r="E13" s="51"/>
      <c r="F13" s="36"/>
      <c r="G13" s="40">
        <f t="shared" si="0"/>
        <v>0</v>
      </c>
      <c r="H13" s="40"/>
      <c r="I13" s="33"/>
      <c r="J13" s="92"/>
    </row>
    <row r="14" spans="1:10" x14ac:dyDescent="0.3">
      <c r="A14" s="36">
        <v>1</v>
      </c>
      <c r="B14" s="37">
        <v>29</v>
      </c>
      <c r="C14" s="172" t="s">
        <v>178</v>
      </c>
      <c r="D14" s="173"/>
      <c r="E14" s="51"/>
      <c r="F14" s="36"/>
      <c r="G14" s="40">
        <f t="shared" si="0"/>
        <v>0</v>
      </c>
      <c r="H14" s="40"/>
      <c r="I14" s="33"/>
      <c r="J14" s="92"/>
    </row>
    <row r="15" spans="1:10" x14ac:dyDescent="0.3">
      <c r="A15" s="36"/>
      <c r="B15" s="37"/>
      <c r="C15" s="172"/>
      <c r="D15" s="173"/>
      <c r="E15" s="51"/>
      <c r="F15" s="36"/>
      <c r="G15" s="40">
        <f t="shared" si="0"/>
        <v>0</v>
      </c>
      <c r="H15" s="40"/>
      <c r="I15" s="33"/>
      <c r="J15" s="90"/>
    </row>
    <row r="16" spans="1:10" x14ac:dyDescent="0.3">
      <c r="A16" s="36"/>
      <c r="B16" s="37"/>
      <c r="C16" s="172"/>
      <c r="D16" s="173"/>
      <c r="E16" s="51"/>
      <c r="F16" s="36"/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95"/>
      <c r="D17" s="173"/>
      <c r="E17" s="51"/>
      <c r="F17" s="36"/>
      <c r="G17" s="40">
        <f t="shared" si="0"/>
        <v>0</v>
      </c>
      <c r="H17" s="40"/>
      <c r="I17" s="33"/>
      <c r="J17" s="59"/>
    </row>
    <row r="18" spans="1:10" x14ac:dyDescent="0.3">
      <c r="A18" s="36"/>
      <c r="B18" s="37"/>
      <c r="C18" s="172"/>
      <c r="D18" s="173"/>
      <c r="E18" s="51"/>
      <c r="F18" s="36"/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72"/>
      <c r="D19" s="173"/>
      <c r="E19" s="51"/>
      <c r="F19" s="36"/>
      <c r="G19" s="40">
        <f t="shared" si="0"/>
        <v>0</v>
      </c>
      <c r="H19" s="40"/>
      <c r="I19" s="33"/>
      <c r="J19" s="107"/>
    </row>
    <row r="20" spans="1:10" x14ac:dyDescent="0.3">
      <c r="A20" s="36"/>
      <c r="B20" s="37"/>
      <c r="C20" s="172"/>
      <c r="D20" s="173"/>
      <c r="E20" s="51"/>
      <c r="F20" s="36"/>
      <c r="G20" s="40">
        <f t="shared" si="0"/>
        <v>0</v>
      </c>
      <c r="H20" s="40"/>
      <c r="I20" s="33"/>
      <c r="J20" s="107"/>
    </row>
    <row r="21" spans="1:10" x14ac:dyDescent="0.3">
      <c r="A21" s="93"/>
      <c r="B21" s="94"/>
      <c r="C21" s="95"/>
      <c r="D21" s="96"/>
      <c r="E21" s="97"/>
      <c r="F21" s="93"/>
      <c r="G21" s="40">
        <f t="shared" si="0"/>
        <v>0</v>
      </c>
      <c r="H21" s="66"/>
      <c r="I21" s="33"/>
      <c r="J21" s="109"/>
    </row>
    <row r="22" spans="1:10" x14ac:dyDescent="0.3">
      <c r="A22" s="93"/>
      <c r="B22" s="94"/>
      <c r="C22" s="95"/>
      <c r="D22" s="84"/>
      <c r="E22" s="85"/>
      <c r="F22" s="69"/>
      <c r="G22" s="40">
        <f t="shared" si="0"/>
        <v>0</v>
      </c>
      <c r="H22" s="71"/>
      <c r="I22" s="33"/>
      <c r="J22" s="109"/>
    </row>
    <row r="23" spans="1:10" x14ac:dyDescent="0.3">
      <c r="A23" s="69"/>
      <c r="B23" s="70"/>
      <c r="C23" s="83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93"/>
      <c r="B24" s="94"/>
      <c r="C24" s="95"/>
      <c r="D24" s="96"/>
      <c r="E24" s="97"/>
      <c r="F24" s="93"/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93"/>
      <c r="B26" s="9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93"/>
      <c r="B28" s="94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 x14ac:dyDescent="0.3">
      <c r="A29" s="36"/>
      <c r="B29" s="37"/>
      <c r="C29" s="172"/>
      <c r="D29" s="173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72"/>
      <c r="D30" s="173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72"/>
      <c r="D31" s="173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72"/>
      <c r="D32" s="173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2"/>
      <c r="D33" s="173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2"/>
      <c r="D34" s="173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2"/>
      <c r="D35" s="173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2"/>
      <c r="D36" s="173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 x14ac:dyDescent="0.35">
      <c r="A37" s="41"/>
      <c r="B37" s="42"/>
      <c r="C37" s="174"/>
      <c r="D37" s="175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180" t="s">
        <v>8</v>
      </c>
      <c r="D38" s="180"/>
      <c r="E38" s="180"/>
      <c r="F38" s="110">
        <f>SUM(F5:F37)</f>
        <v>697000</v>
      </c>
      <c r="G38" s="110">
        <f>SUM(G5:G37)</f>
        <v>1964750</v>
      </c>
      <c r="H38" s="110"/>
      <c r="I38" s="170"/>
      <c r="J38" s="111"/>
    </row>
    <row r="39" spans="1:10" ht="17.25" thickBot="1" x14ac:dyDescent="0.35">
      <c r="A39" s="180"/>
      <c r="B39" s="180"/>
      <c r="C39" s="180" t="s">
        <v>80</v>
      </c>
      <c r="D39" s="180"/>
      <c r="E39" s="180"/>
      <c r="F39" s="110"/>
      <c r="G39" s="110"/>
      <c r="H39" s="110"/>
      <c r="I39" s="170"/>
      <c r="J39" s="170"/>
    </row>
    <row r="40" spans="1:10" ht="17.25" thickBot="1" x14ac:dyDescent="0.35">
      <c r="A40" s="180"/>
      <c r="B40" s="180"/>
      <c r="C40" s="180" t="s">
        <v>79</v>
      </c>
      <c r="D40" s="180"/>
      <c r="E40" s="180"/>
      <c r="F40" s="110">
        <f>F38+F39</f>
        <v>697000</v>
      </c>
      <c r="G40" s="110">
        <f>G38+G39</f>
        <v>1964750</v>
      </c>
      <c r="H40" s="110"/>
      <c r="I40" s="170"/>
      <c r="J40" s="170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activeCell="I15" sqref="I1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185"/>
      <c r="G4" s="187"/>
      <c r="H4" s="187"/>
      <c r="I4" s="189"/>
      <c r="J4" s="179"/>
    </row>
    <row r="5" spans="1:10" x14ac:dyDescent="0.3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 x14ac:dyDescent="0.3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 x14ac:dyDescent="0.3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 x14ac:dyDescent="0.3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 x14ac:dyDescent="0.3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 x14ac:dyDescent="0.3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 x14ac:dyDescent="0.3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 x14ac:dyDescent="0.3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 x14ac:dyDescent="0.3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 x14ac:dyDescent="0.3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 x14ac:dyDescent="0.3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 x14ac:dyDescent="0.3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 x14ac:dyDescent="0.3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 x14ac:dyDescent="0.3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 x14ac:dyDescent="0.3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 x14ac:dyDescent="0.3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 x14ac:dyDescent="0.3">
      <c r="A22" s="93">
        <v>12</v>
      </c>
      <c r="B22" s="94">
        <v>18</v>
      </c>
      <c r="C22" s="95" t="s">
        <v>26</v>
      </c>
      <c r="D22" s="84">
        <v>330</v>
      </c>
      <c r="E22" s="85">
        <v>1500</v>
      </c>
      <c r="F22" s="69"/>
      <c r="G22" s="40">
        <f t="shared" si="0"/>
        <v>495000</v>
      </c>
      <c r="H22" s="71"/>
      <c r="I22" s="33" t="s">
        <v>62</v>
      </c>
      <c r="J22" s="109"/>
    </row>
    <row r="23" spans="1:10" x14ac:dyDescent="0.3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 x14ac:dyDescent="0.3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 x14ac:dyDescent="0.3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 x14ac:dyDescent="0.3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 x14ac:dyDescent="0.3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 x14ac:dyDescent="0.3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 x14ac:dyDescent="0.3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 x14ac:dyDescent="0.3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 x14ac:dyDescent="0.3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 x14ac:dyDescent="0.3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 x14ac:dyDescent="0.3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 x14ac:dyDescent="0.3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 x14ac:dyDescent="0.3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 x14ac:dyDescent="0.3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 x14ac:dyDescent="0.35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180" t="s">
        <v>8</v>
      </c>
      <c r="D38" s="180"/>
      <c r="E38" s="180"/>
      <c r="F38" s="110">
        <f>SUM(F5:F37)</f>
        <v>976950</v>
      </c>
      <c r="G38" s="110">
        <f>SUM(G5:G37)</f>
        <v>8908790</v>
      </c>
      <c r="H38" s="110"/>
      <c r="I38" s="163"/>
      <c r="J38" s="111"/>
    </row>
    <row r="39" spans="1:10" ht="17.25" thickBot="1" x14ac:dyDescent="0.35">
      <c r="A39" s="180"/>
      <c r="B39" s="180"/>
      <c r="C39" s="180" t="s">
        <v>80</v>
      </c>
      <c r="D39" s="180"/>
      <c r="E39" s="180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 x14ac:dyDescent="0.35">
      <c r="A40" s="180"/>
      <c r="B40" s="180"/>
      <c r="C40" s="180" t="s">
        <v>79</v>
      </c>
      <c r="D40" s="180"/>
      <c r="E40" s="180"/>
      <c r="F40" s="110">
        <f>F38+F39</f>
        <v>13908550</v>
      </c>
      <c r="G40" s="110">
        <f>G38+G39</f>
        <v>44286060.299999997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A13" sqref="A13:XFD13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185"/>
      <c r="G4" s="187"/>
      <c r="H4" s="187"/>
      <c r="I4" s="189"/>
      <c r="J4" s="179"/>
    </row>
    <row r="5" spans="1:10" x14ac:dyDescent="0.3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 x14ac:dyDescent="0.3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 x14ac:dyDescent="0.3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 x14ac:dyDescent="0.3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 x14ac:dyDescent="0.3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 x14ac:dyDescent="0.3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 x14ac:dyDescent="0.3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 x14ac:dyDescent="0.3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 x14ac:dyDescent="0.3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 x14ac:dyDescent="0.3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 x14ac:dyDescent="0.3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 x14ac:dyDescent="0.3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 x14ac:dyDescent="0.3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 x14ac:dyDescent="0.3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 x14ac:dyDescent="0.3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 x14ac:dyDescent="0.3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 x14ac:dyDescent="0.3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 x14ac:dyDescent="0.3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 x14ac:dyDescent="0.3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 x14ac:dyDescent="0.3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 x14ac:dyDescent="0.3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 x14ac:dyDescent="0.3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180" t="s">
        <v>8</v>
      </c>
      <c r="D35" s="180"/>
      <c r="E35" s="180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 x14ac:dyDescent="0.35">
      <c r="A36" s="180"/>
      <c r="B36" s="180"/>
      <c r="C36" s="180" t="s">
        <v>80</v>
      </c>
      <c r="D36" s="180"/>
      <c r="E36" s="180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 x14ac:dyDescent="0.35">
      <c r="A37" s="180"/>
      <c r="B37" s="180"/>
      <c r="C37" s="180" t="s">
        <v>79</v>
      </c>
      <c r="D37" s="180"/>
      <c r="E37" s="180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5" workbookViewId="0">
      <selection activeCell="F26" sqref="F2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185"/>
      <c r="G4" s="187"/>
      <c r="H4" s="187"/>
      <c r="I4" s="189"/>
      <c r="J4" s="179"/>
    </row>
    <row r="5" spans="1:10" x14ac:dyDescent="0.3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3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3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3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3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3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3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3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3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3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3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3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3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3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3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3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3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3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3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3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3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3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x14ac:dyDescent="0.3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180" t="s">
        <v>8</v>
      </c>
      <c r="D35" s="180"/>
      <c r="E35" s="180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 x14ac:dyDescent="0.35">
      <c r="A36" s="180"/>
      <c r="B36" s="180"/>
      <c r="C36" s="180" t="s">
        <v>80</v>
      </c>
      <c r="D36" s="180"/>
      <c r="E36" s="180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 x14ac:dyDescent="0.35">
      <c r="A37" s="180"/>
      <c r="B37" s="180"/>
      <c r="C37" s="180" t="s">
        <v>79</v>
      </c>
      <c r="D37" s="180"/>
      <c r="E37" s="180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185"/>
      <c r="G4" s="187"/>
      <c r="H4" s="187"/>
      <c r="I4" s="189"/>
      <c r="J4" s="179"/>
    </row>
    <row r="5" spans="1:10" x14ac:dyDescent="0.3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3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3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3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3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3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3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3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3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3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3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3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3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3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3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3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3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3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3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3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3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3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3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3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 x14ac:dyDescent="0.3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 x14ac:dyDescent="0.35">
      <c r="A34" s="46"/>
      <c r="B34" s="110"/>
      <c r="C34" s="180" t="s">
        <v>8</v>
      </c>
      <c r="D34" s="180"/>
      <c r="E34" s="180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 x14ac:dyDescent="0.35">
      <c r="A35" s="180"/>
      <c r="B35" s="180"/>
      <c r="C35" s="180" t="s">
        <v>80</v>
      </c>
      <c r="D35" s="180"/>
      <c r="E35" s="180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 x14ac:dyDescent="0.35">
      <c r="A36" s="180"/>
      <c r="B36" s="180"/>
      <c r="C36" s="180" t="s">
        <v>79</v>
      </c>
      <c r="D36" s="180"/>
      <c r="E36" s="180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185"/>
      <c r="G4" s="187"/>
      <c r="H4" s="187"/>
      <c r="I4" s="189"/>
      <c r="J4" s="179"/>
    </row>
    <row r="5" spans="1:10" x14ac:dyDescent="0.3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3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3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3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3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3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3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3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3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3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3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3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80" t="s">
        <v>8</v>
      </c>
      <c r="D29" s="180"/>
      <c r="E29" s="180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 x14ac:dyDescent="0.35">
      <c r="A30" s="180"/>
      <c r="B30" s="180"/>
      <c r="C30" s="180" t="s">
        <v>80</v>
      </c>
      <c r="D30" s="180"/>
      <c r="E30" s="180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 x14ac:dyDescent="0.35">
      <c r="A31" s="180"/>
      <c r="B31" s="180"/>
      <c r="C31" s="180" t="s">
        <v>79</v>
      </c>
      <c r="D31" s="180"/>
      <c r="E31" s="180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185"/>
      <c r="G4" s="187"/>
      <c r="H4" s="187"/>
      <c r="I4" s="189"/>
      <c r="J4" s="179"/>
    </row>
    <row r="5" spans="1:10" x14ac:dyDescent="0.3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3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3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3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3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3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3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3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3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3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3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3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3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3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3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3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80" t="s">
        <v>8</v>
      </c>
      <c r="D29" s="180"/>
      <c r="E29" s="180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 x14ac:dyDescent="0.35">
      <c r="A30" s="180"/>
      <c r="B30" s="180"/>
      <c r="C30" s="180" t="s">
        <v>80</v>
      </c>
      <c r="D30" s="180"/>
      <c r="E30" s="180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 x14ac:dyDescent="0.35">
      <c r="A31" s="180"/>
      <c r="B31" s="180"/>
      <c r="C31" s="180" t="s">
        <v>79</v>
      </c>
      <c r="D31" s="180"/>
      <c r="E31" s="180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185"/>
      <c r="G4" s="187"/>
      <c r="H4" s="187"/>
      <c r="I4" s="189"/>
      <c r="J4" s="179"/>
    </row>
    <row r="5" spans="1:10" x14ac:dyDescent="0.3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3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3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3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3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3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3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3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3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3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3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3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3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3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3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3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3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3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180" t="s">
        <v>8</v>
      </c>
      <c r="D29" s="180"/>
      <c r="E29" s="180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 x14ac:dyDescent="0.35">
      <c r="A30" s="180"/>
      <c r="B30" s="180"/>
      <c r="C30" s="180" t="s">
        <v>80</v>
      </c>
      <c r="D30" s="180"/>
      <c r="E30" s="180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 x14ac:dyDescent="0.35">
      <c r="A31" s="180"/>
      <c r="B31" s="180"/>
      <c r="C31" s="180" t="s">
        <v>79</v>
      </c>
      <c r="D31" s="180"/>
      <c r="E31" s="180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185"/>
      <c r="G4" s="187"/>
      <c r="H4" s="187"/>
      <c r="I4" s="189"/>
      <c r="J4" s="179"/>
    </row>
    <row r="5" spans="1:10" x14ac:dyDescent="0.3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3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3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3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3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3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3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3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3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3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3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3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3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3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180" t="s">
        <v>8</v>
      </c>
      <c r="D29" s="180"/>
      <c r="E29" s="180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 x14ac:dyDescent="0.35">
      <c r="A30" s="180"/>
      <c r="B30" s="180"/>
      <c r="C30" s="180" t="s">
        <v>80</v>
      </c>
      <c r="D30" s="180"/>
      <c r="E30" s="180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 x14ac:dyDescent="0.35">
      <c r="A31" s="180"/>
      <c r="B31" s="180"/>
      <c r="C31" s="180" t="s">
        <v>79</v>
      </c>
      <c r="D31" s="180"/>
      <c r="E31" s="180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185"/>
      <c r="G4" s="187"/>
      <c r="H4" s="187"/>
      <c r="I4" s="189"/>
      <c r="J4" s="179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180" t="s">
        <v>8</v>
      </c>
      <c r="D29" s="180"/>
      <c r="E29" s="180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180"/>
      <c r="B30" s="180"/>
      <c r="C30" s="180" t="s">
        <v>80</v>
      </c>
      <c r="D30" s="180"/>
      <c r="E30" s="180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 x14ac:dyDescent="0.35">
      <c r="A31" s="180"/>
      <c r="B31" s="180"/>
      <c r="C31" s="180" t="s">
        <v>79</v>
      </c>
      <c r="D31" s="180"/>
      <c r="E31" s="180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181" t="s">
        <v>75</v>
      </c>
      <c r="B3" s="182"/>
      <c r="C3" s="181" t="s">
        <v>76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185"/>
      <c r="G4" s="187"/>
      <c r="H4" s="187"/>
      <c r="I4" s="189"/>
      <c r="J4" s="179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194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195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196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181" t="s">
        <v>8</v>
      </c>
      <c r="D29" s="183"/>
      <c r="E29" s="182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190"/>
      <c r="B30" s="191"/>
      <c r="C30" s="191" t="s">
        <v>80</v>
      </c>
      <c r="D30" s="191"/>
      <c r="E30" s="191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192"/>
      <c r="B31" s="193"/>
      <c r="C31" s="193" t="s">
        <v>79</v>
      </c>
      <c r="D31" s="193"/>
      <c r="E31" s="193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J18:J20"/>
    <mergeCell ref="C3:E3"/>
    <mergeCell ref="F3:F4"/>
    <mergeCell ref="G3:G4"/>
    <mergeCell ref="H3:H4"/>
    <mergeCell ref="I3:I4"/>
    <mergeCell ref="J3:J4"/>
    <mergeCell ref="A3:B3"/>
    <mergeCell ref="A30:B30"/>
    <mergeCell ref="C30:E30"/>
    <mergeCell ref="A31:B31"/>
    <mergeCell ref="C31:E31"/>
    <mergeCell ref="C29:E2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181" t="s">
        <v>6</v>
      </c>
      <c r="D3" s="183"/>
      <c r="E3" s="182"/>
      <c r="F3" s="184" t="s">
        <v>53</v>
      </c>
      <c r="G3" s="186" t="s">
        <v>52</v>
      </c>
      <c r="H3" s="186" t="s">
        <v>2</v>
      </c>
      <c r="I3" s="188" t="s">
        <v>7</v>
      </c>
      <c r="J3" s="178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185"/>
      <c r="G4" s="187"/>
      <c r="H4" s="187"/>
      <c r="I4" s="189"/>
      <c r="J4" s="179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197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198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199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200" t="s">
        <v>8</v>
      </c>
      <c r="D29" s="200"/>
      <c r="E29" s="200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190"/>
      <c r="B30" s="191"/>
      <c r="C30" s="191" t="s">
        <v>80</v>
      </c>
      <c r="D30" s="191"/>
      <c r="E30" s="191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192"/>
      <c r="B31" s="193"/>
      <c r="C31" s="193" t="s">
        <v>79</v>
      </c>
      <c r="D31" s="193"/>
      <c r="E31" s="193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J3:J4"/>
    <mergeCell ref="J11:J13"/>
    <mergeCell ref="C29:E29"/>
    <mergeCell ref="C3:E3"/>
    <mergeCell ref="G3:G4"/>
    <mergeCell ref="F3:F4"/>
    <mergeCell ref="H3:H4"/>
    <mergeCell ref="C30:E30"/>
    <mergeCell ref="C31:E31"/>
    <mergeCell ref="A30:B30"/>
    <mergeCell ref="A31:B31"/>
    <mergeCell ref="I3:I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3" workbookViewId="0">
      <selection activeCell="C19" sqref="C1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10" workbookViewId="0">
      <selection activeCell="J12" sqref="J1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/>
      <c r="B2" s="10"/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15</vt:i4>
      </vt:variant>
    </vt:vector>
  </HeadingPairs>
  <TitlesOfParts>
    <vt:vector size="15" baseType="lpstr">
      <vt:lpstr>17년01월</vt:lpstr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2016-05-07T07:34:21Z</cp:lastPrinted>
  <dcterms:created xsi:type="dcterms:W3CDTF">2015-12-28T06:38:00Z</dcterms:created>
  <dcterms:modified xsi:type="dcterms:W3CDTF">2017-02-17T02:51:45Z</dcterms:modified>
</cp:coreProperties>
</file>