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25" windowHeight="11025" firstSheet="2" activeTab="5"/>
  </bookViews>
  <sheets>
    <sheet name="봉사부8월" sheetId="10" r:id="rId1"/>
    <sheet name="봉사부7월" sheetId="9" r:id="rId2"/>
    <sheet name="봉사부6월" sheetId="8" r:id="rId3"/>
    <sheet name="봉사부5월" sheetId="7" r:id="rId4"/>
    <sheet name="봉사부4월" sheetId="6" r:id="rId5"/>
    <sheet name="봉사부3월" sheetId="5" r:id="rId6"/>
  </sheets>
  <calcPr calcId="145621"/>
</workbook>
</file>

<file path=xl/calcChain.xml><?xml version="1.0" encoding="utf-8"?>
<calcChain xmlns="http://schemas.openxmlformats.org/spreadsheetml/2006/main">
  <c r="F30" i="10" l="1"/>
  <c r="G30" i="10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F31" i="10" l="1"/>
  <c r="G29" i="10"/>
  <c r="G31" i="10" s="1"/>
  <c r="G30" i="9"/>
  <c r="G30" i="8"/>
  <c r="G30" i="7"/>
  <c r="F30" i="9"/>
  <c r="F30" i="8"/>
  <c r="F30" i="7"/>
  <c r="F29" i="9"/>
  <c r="F31" i="9" s="1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G31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F31" i="8" l="1"/>
  <c r="G29" i="8"/>
  <c r="F30" i="6"/>
  <c r="F31" i="6" s="1"/>
  <c r="F31" i="7"/>
  <c r="G29" i="7"/>
  <c r="G29" i="5"/>
  <c r="G31" i="5" s="1"/>
  <c r="G31" i="8" l="1"/>
  <c r="G30" i="6"/>
  <c r="G31" i="6" s="1"/>
  <c r="G31" i="7"/>
</calcChain>
</file>

<file path=xl/sharedStrings.xml><?xml version="1.0" encoding="utf-8"?>
<sst xmlns="http://schemas.openxmlformats.org/spreadsheetml/2006/main" count="266" uniqueCount="72">
  <si>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</si>
  <si>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</si>
  <si>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</si>
  <si>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</si>
  <si>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</si>
  <si>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>합계</t>
    <phoneticPr fontId="1" type="noConversion"/>
  </si>
  <si>
    <t>김밥</t>
    <phoneticPr fontId="1" type="noConversion"/>
  </si>
  <si>
    <t>김밥 판매금</t>
    <phoneticPr fontId="1" type="noConversion"/>
  </si>
  <si>
    <t>체크카드</t>
    <phoneticPr fontId="1" type="noConversion"/>
  </si>
  <si>
    <t>현금</t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</si>
  <si>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</si>
  <si>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</si>
  <si>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</si>
  <si>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</si>
  <si>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</si>
  <si>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</si>
  <si>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커피</t>
    <phoneticPr fontId="1" type="noConversion"/>
  </si>
  <si>
    <t>메밀차</t>
    <phoneticPr fontId="1" type="noConversion"/>
  </si>
  <si>
    <t>종이컵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</si>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</sst>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6" xfId="1" applyFont="1" applyBorder="1">
      <alignment vertical="center"/>
    </xf>
    <xf numFmtId="41" fontId="0" fillId="0" borderId="7" xfId="1" applyFont="1" applyBorder="1">
      <alignment vertical="center"/>
    </xf>
    <xf numFmtId="41" fontId="0" fillId="0" borderId="6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13" xfId="1" applyFont="1" applyBorder="1">
      <alignment vertical="center"/>
    </xf>
    <xf numFmtId="41" fontId="0" fillId="0" borderId="3" xfId="1" applyFont="1" applyBorder="1">
      <alignment vertical="center"/>
    </xf>
    <xf numFmtId="41" fontId="0" fillId="0" borderId="8" xfId="1" applyFont="1" applyBorder="1">
      <alignment vertical="center"/>
    </xf>
    <xf numFmtId="41" fontId="0" fillId="0" borderId="7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20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0" borderId="6" xfId="1" applyFont="1" applyFill="1" applyBorder="1">
      <alignment vertical="center"/>
    </xf>
    <xf numFmtId="41" fontId="5" fillId="0" borderId="7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5" xfId="1" applyFont="1" applyFill="1" applyBorder="1" applyAlignment="1">
      <alignment horizontal="center" vertical="center"/>
    </xf>
    <xf numFmtId="41" fontId="5" fillId="0" borderId="19" xfId="1" applyFont="1" applyFill="1" applyBorder="1" applyAlignment="1">
      <alignment horizontal="center" vertical="center"/>
    </xf>
    <xf numFmtId="41" fontId="0" fillId="0" borderId="6" xfId="1" applyFont="1" applyFill="1" applyBorder="1">
      <alignment vertical="center"/>
    </xf>
    <xf numFmtId="41" fontId="0" fillId="0" borderId="7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5" fillId="0" borderId="15" xfId="1" applyFont="1" applyFill="1" applyBorder="1" applyAlignment="1">
      <alignment horizontal="center" vertical="center"/>
    </xf>
    <xf numFmtId="41" fontId="0" fillId="0" borderId="25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0" fillId="0" borderId="2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6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7" xfId="1" applyFont="1" applyFill="1" applyBorder="1" applyAlignment="1">
      <alignment horizontal="center" vertical="center"/>
    </xf>
    <xf numFmtId="41" fontId="0" fillId="0" borderId="6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1" xfId="1" applyFont="1" applyBorder="1" applyAlignment="1">
      <alignment horizontal="center" vertical="center"/>
    </xf>
    <xf numFmtId="41" fontId="0" fillId="0" borderId="22" xfId="1" applyFont="1" applyBorder="1">
      <alignment vertical="center"/>
    </xf>
    <xf numFmtId="41" fontId="0" fillId="0" borderId="24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24" xfId="1" applyFont="1" applyFill="1" applyBorder="1" applyAlignment="1">
      <alignment vertical="center"/>
    </xf>
    <xf numFmtId="41" fontId="3" fillId="0" borderId="6" xfId="1" applyFont="1" applyFill="1" applyBorder="1">
      <alignment vertical="center"/>
    </xf>
    <xf numFmtId="41" fontId="3" fillId="0" borderId="7" xfId="1" applyFont="1" applyFill="1" applyBorder="1">
      <alignment vertical="center"/>
    </xf>
    <xf numFmtId="41" fontId="3" fillId="0" borderId="6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7" xfId="1" applyFont="1" applyFill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5" fillId="0" borderId="18" xfId="1" applyFont="1" applyFill="1" applyBorder="1" applyAlignment="1">
      <alignment horizontal="center" vertical="center"/>
    </xf>
    <xf numFmtId="41" fontId="5" fillId="0" borderId="24" xfId="1" applyFont="1" applyFill="1" applyBorder="1" applyAlignment="1">
      <alignment vertical="center"/>
    </xf>
    <xf numFmtId="41" fontId="0" fillId="0" borderId="21" xfId="1" applyFont="1" applyBorder="1">
      <alignment vertical="center"/>
    </xf>
    <xf numFmtId="41" fontId="5" fillId="0" borderId="21" xfId="1" applyFont="1" applyFill="1" applyBorder="1" applyAlignment="1">
      <alignment horizontal="center" vertical="center"/>
    </xf>
    <xf numFmtId="41" fontId="0" fillId="0" borderId="21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0" fillId="0" borderId="21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5" fillId="2" borderId="24" xfId="1" applyFont="1" applyFill="1" applyBorder="1" applyAlignment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0" fillId="0" borderId="35" xfId="1" applyFont="1" applyFill="1" applyBorder="1" applyAlignment="1">
      <alignment horizontal="center" vertical="center"/>
    </xf>
    <xf numFmtId="41" fontId="0" fillId="0" borderId="36" xfId="1" applyFont="1" applyFill="1" applyBorder="1" applyAlignment="1">
      <alignment horizontal="center" vertical="center"/>
    </xf>
    <xf numFmtId="41" fontId="0" fillId="0" borderId="21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0" fillId="0" borderId="32" xfId="1" applyFont="1" applyBorder="1" applyAlignment="1">
      <alignment horizontal="center" vertical="center"/>
    </xf>
    <xf numFmtId="41" fontId="0" fillId="0" borderId="29" xfId="1" applyFont="1" applyBorder="1" applyAlignment="1">
      <alignment horizontal="center" vertical="center"/>
    </xf>
    <xf numFmtId="41" fontId="0" fillId="0" borderId="30" xfId="1" applyFont="1" applyBorder="1" applyAlignment="1">
      <alignment horizontal="center" vertical="center"/>
    </xf>
    <xf numFmtId="41" fontId="0" fillId="0" borderId="33" xfId="1" applyFont="1" applyBorder="1" applyAlignment="1">
      <alignment horizontal="center" vertical="center"/>
    </xf>
    <xf numFmtId="41" fontId="0" fillId="0" borderId="34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41" fontId="5" fillId="2" borderId="38" xfId="1" applyFont="1" applyFill="1" applyBorder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F22" sqref="F22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1"/>
      <c r="B1" s="1"/>
      <c r="C1" s="2"/>
      <c r="D1" s="2"/>
      <c r="E1" s="2"/>
      <c r="F1" s="3" t="s">
        <v>19</v>
      </c>
      <c r="G1" s="4"/>
      <c r="H1" s="1"/>
      <c r="I1" s="2"/>
      <c r="J1" s="24" t="s">
        <v>10</v>
      </c>
    </row>
    <row r="2" spans="1:10" ht="17.45" thickBot="1" x14ac:dyDescent="0.5">
      <c r="A2" s="1"/>
      <c r="B2" s="1"/>
      <c r="C2" s="2"/>
      <c r="D2" s="2"/>
      <c r="E2" s="2"/>
      <c r="F2" s="1"/>
      <c r="G2" s="1"/>
      <c r="H2" s="1"/>
      <c r="I2" s="2"/>
      <c r="J2" s="2"/>
    </row>
    <row r="3" spans="1:10" ht="17.25" thickBot="1" x14ac:dyDescent="0.35">
      <c r="A3" s="101" t="s">
        <v>28</v>
      </c>
      <c r="B3" s="102"/>
      <c r="C3" s="101" t="s">
        <v>29</v>
      </c>
      <c r="D3" s="103"/>
      <c r="E3" s="102"/>
      <c r="F3" s="104" t="s">
        <v>15</v>
      </c>
      <c r="G3" s="106" t="s">
        <v>14</v>
      </c>
      <c r="H3" s="106" t="s">
        <v>0</v>
      </c>
      <c r="I3" s="108" t="s">
        <v>4</v>
      </c>
      <c r="J3" s="98" t="s">
        <v>3</v>
      </c>
    </row>
    <row r="4" spans="1:10" ht="17.25" thickBot="1" x14ac:dyDescent="0.35">
      <c r="A4" s="5" t="s">
        <v>1</v>
      </c>
      <c r="B4" s="92" t="s">
        <v>2</v>
      </c>
      <c r="C4" s="91" t="s">
        <v>11</v>
      </c>
      <c r="D4" s="91" t="s">
        <v>12</v>
      </c>
      <c r="E4" s="91" t="s">
        <v>13</v>
      </c>
      <c r="F4" s="105"/>
      <c r="G4" s="107"/>
      <c r="H4" s="107"/>
      <c r="I4" s="109"/>
      <c r="J4" s="99"/>
    </row>
    <row r="5" spans="1:10" x14ac:dyDescent="0.3">
      <c r="A5" s="34">
        <v>8</v>
      </c>
      <c r="B5" s="35">
        <v>7</v>
      </c>
      <c r="C5" s="34" t="s">
        <v>66</v>
      </c>
      <c r="D5" s="97">
        <v>320</v>
      </c>
      <c r="E5" s="35">
        <v>1500</v>
      </c>
      <c r="F5" s="34"/>
      <c r="G5" s="11">
        <f t="shared" ref="G5:G28" si="0">D5*E5</f>
        <v>480000</v>
      </c>
      <c r="H5" s="97"/>
      <c r="I5" s="35" t="s">
        <v>8</v>
      </c>
      <c r="J5" s="37"/>
    </row>
    <row r="6" spans="1:10" x14ac:dyDescent="0.3">
      <c r="A6" s="8"/>
      <c r="B6" s="9"/>
      <c r="C6" s="93" t="s">
        <v>67</v>
      </c>
      <c r="D6" s="94"/>
      <c r="E6" s="20"/>
      <c r="F6" s="93">
        <v>272500</v>
      </c>
      <c r="G6" s="11">
        <f>D6*E6</f>
        <v>0</v>
      </c>
      <c r="H6" s="11"/>
      <c r="I6" s="7"/>
      <c r="J6" s="22"/>
    </row>
    <row r="7" spans="1:10" x14ac:dyDescent="0.3">
      <c r="A7" s="8"/>
      <c r="B7" s="9"/>
      <c r="C7" s="93" t="s">
        <v>68</v>
      </c>
      <c r="D7" s="94">
        <v>1</v>
      </c>
      <c r="E7" s="20">
        <v>24500</v>
      </c>
      <c r="F7" s="8"/>
      <c r="G7" s="11">
        <f t="shared" si="0"/>
        <v>24500</v>
      </c>
      <c r="H7" s="11"/>
      <c r="I7" s="7" t="s">
        <v>8</v>
      </c>
      <c r="J7" s="22"/>
    </row>
    <row r="8" spans="1:10" x14ac:dyDescent="0.3">
      <c r="A8" s="12"/>
      <c r="B8" s="9"/>
      <c r="C8" s="93" t="s">
        <v>69</v>
      </c>
      <c r="D8" s="94">
        <v>1</v>
      </c>
      <c r="E8" s="20">
        <v>6900</v>
      </c>
      <c r="F8" s="8"/>
      <c r="G8" s="11">
        <f t="shared" si="0"/>
        <v>6900</v>
      </c>
      <c r="H8" s="11"/>
      <c r="I8" s="7" t="s">
        <v>8</v>
      </c>
      <c r="J8" s="22"/>
    </row>
    <row r="9" spans="1:10" x14ac:dyDescent="0.3">
      <c r="A9" s="93">
        <v>8</v>
      </c>
      <c r="B9" s="9">
        <v>14</v>
      </c>
      <c r="C9" s="93" t="s">
        <v>66</v>
      </c>
      <c r="D9" s="94">
        <v>300</v>
      </c>
      <c r="E9" s="20">
        <v>1500</v>
      </c>
      <c r="F9" s="8"/>
      <c r="G9" s="90">
        <f t="shared" si="0"/>
        <v>450000</v>
      </c>
      <c r="H9" s="11"/>
      <c r="I9" s="7" t="s">
        <v>8</v>
      </c>
      <c r="J9" s="22"/>
    </row>
    <row r="10" spans="1:10" x14ac:dyDescent="0.3">
      <c r="A10" s="8"/>
      <c r="B10" s="9"/>
      <c r="C10" s="93" t="s">
        <v>70</v>
      </c>
      <c r="D10" s="94"/>
      <c r="E10" s="20"/>
      <c r="F10" s="8">
        <v>250500</v>
      </c>
      <c r="G10" s="11">
        <f t="shared" si="0"/>
        <v>0</v>
      </c>
      <c r="H10" s="11"/>
      <c r="I10" s="7"/>
      <c r="J10" s="22"/>
    </row>
    <row r="11" spans="1:10" x14ac:dyDescent="0.3">
      <c r="A11" s="8">
        <v>8</v>
      </c>
      <c r="B11" s="9">
        <v>21</v>
      </c>
      <c r="C11" s="93" t="s">
        <v>66</v>
      </c>
      <c r="D11" s="94">
        <v>300</v>
      </c>
      <c r="E11" s="20">
        <v>1500</v>
      </c>
      <c r="F11" s="8"/>
      <c r="G11" s="11">
        <f t="shared" si="0"/>
        <v>450000</v>
      </c>
      <c r="H11" s="11"/>
      <c r="I11" s="7" t="s">
        <v>8</v>
      </c>
      <c r="J11" s="51"/>
    </row>
    <row r="12" spans="1:10" x14ac:dyDescent="0.3">
      <c r="A12" s="8"/>
      <c r="B12" s="9"/>
      <c r="C12" s="93" t="s">
        <v>70</v>
      </c>
      <c r="D12" s="94"/>
      <c r="E12" s="20"/>
      <c r="F12" s="8">
        <v>203000</v>
      </c>
      <c r="G12" s="11">
        <f t="shared" si="0"/>
        <v>0</v>
      </c>
      <c r="H12" s="11"/>
      <c r="I12" s="7"/>
      <c r="J12" s="51"/>
    </row>
    <row r="13" spans="1:10" x14ac:dyDescent="0.3">
      <c r="A13" s="8">
        <v>8</v>
      </c>
      <c r="B13" s="9">
        <v>28</v>
      </c>
      <c r="C13" s="93" t="s">
        <v>6</v>
      </c>
      <c r="D13" s="94">
        <v>320</v>
      </c>
      <c r="E13" s="20">
        <v>1500</v>
      </c>
      <c r="F13" s="8"/>
      <c r="G13" s="11">
        <f t="shared" si="0"/>
        <v>480000</v>
      </c>
      <c r="H13" s="11"/>
      <c r="I13" s="7" t="s">
        <v>8</v>
      </c>
      <c r="J13" s="51"/>
    </row>
    <row r="14" spans="1:10" x14ac:dyDescent="0.3">
      <c r="A14" s="8"/>
      <c r="B14" s="9"/>
      <c r="C14" s="93" t="s">
        <v>71</v>
      </c>
      <c r="D14" s="94"/>
      <c r="E14" s="20"/>
      <c r="F14" s="8">
        <v>246500</v>
      </c>
      <c r="G14" s="11">
        <f t="shared" si="0"/>
        <v>0</v>
      </c>
      <c r="H14" s="11"/>
      <c r="I14" s="7"/>
      <c r="J14" s="49"/>
    </row>
    <row r="15" spans="1:10" x14ac:dyDescent="0.3">
      <c r="A15" s="8"/>
      <c r="B15" s="9"/>
      <c r="C15" s="54" t="s">
        <v>50</v>
      </c>
      <c r="D15" s="94">
        <v>2</v>
      </c>
      <c r="E15" s="20">
        <v>400000</v>
      </c>
      <c r="F15" s="8"/>
      <c r="G15" s="11">
        <f t="shared" si="0"/>
        <v>800000</v>
      </c>
      <c r="H15" s="11"/>
      <c r="I15" s="7"/>
      <c r="J15" s="22"/>
    </row>
    <row r="16" spans="1:10" ht="17.100000000000001" x14ac:dyDescent="0.45">
      <c r="A16" s="8"/>
      <c r="B16" s="9"/>
      <c r="C16" s="93"/>
      <c r="D16" s="94"/>
      <c r="E16" s="20"/>
      <c r="F16" s="8"/>
      <c r="G16" s="11">
        <f t="shared" si="0"/>
        <v>0</v>
      </c>
      <c r="H16" s="11"/>
      <c r="I16" s="7"/>
      <c r="J16" s="22"/>
    </row>
    <row r="17" spans="1:10" ht="17.100000000000001" x14ac:dyDescent="0.45">
      <c r="A17" s="8"/>
      <c r="B17" s="9"/>
      <c r="C17" s="93"/>
      <c r="D17" s="94"/>
      <c r="E17" s="20"/>
      <c r="F17" s="8"/>
      <c r="G17" s="11">
        <f t="shared" si="0"/>
        <v>0</v>
      </c>
      <c r="H17" s="11"/>
      <c r="I17" s="7"/>
      <c r="J17" s="63"/>
    </row>
    <row r="18" spans="1:10" ht="17.100000000000001" x14ac:dyDescent="0.45">
      <c r="A18" s="52"/>
      <c r="B18" s="53"/>
      <c r="C18" s="54"/>
      <c r="D18" s="55"/>
      <c r="E18" s="56"/>
      <c r="F18" s="52"/>
      <c r="G18" s="11">
        <f t="shared" si="0"/>
        <v>0</v>
      </c>
      <c r="H18" s="27"/>
      <c r="I18" s="7"/>
      <c r="J18" s="65"/>
    </row>
    <row r="19" spans="1:10" ht="17.100000000000001" x14ac:dyDescent="0.45">
      <c r="A19" s="52"/>
      <c r="B19" s="53"/>
      <c r="C19" s="54"/>
      <c r="D19" s="43"/>
      <c r="E19" s="44"/>
      <c r="F19" s="30"/>
      <c r="G19" s="11">
        <f t="shared" si="0"/>
        <v>0</v>
      </c>
      <c r="H19" s="32"/>
      <c r="I19" s="7"/>
      <c r="J19" s="65"/>
    </row>
    <row r="20" spans="1:10" ht="17.100000000000001" x14ac:dyDescent="0.45">
      <c r="A20" s="30"/>
      <c r="B20" s="31"/>
      <c r="C20" s="42"/>
      <c r="D20" s="43"/>
      <c r="E20" s="44"/>
      <c r="F20" s="30"/>
      <c r="G20" s="11">
        <f t="shared" si="0"/>
        <v>0</v>
      </c>
      <c r="H20" s="32"/>
      <c r="I20" s="7"/>
      <c r="J20" s="65"/>
    </row>
    <row r="21" spans="1:10" ht="17.100000000000001" x14ac:dyDescent="0.45">
      <c r="A21" s="52"/>
      <c r="B21" s="53"/>
      <c r="C21" s="54"/>
      <c r="D21" s="55"/>
      <c r="E21" s="56"/>
      <c r="F21" s="25"/>
      <c r="G21" s="11">
        <f t="shared" si="0"/>
        <v>0</v>
      </c>
      <c r="H21" s="27"/>
      <c r="I21" s="7"/>
      <c r="J21" s="64"/>
    </row>
    <row r="22" spans="1:10" ht="17.100000000000001" x14ac:dyDescent="0.45">
      <c r="A22" s="8"/>
      <c r="B22" s="9"/>
      <c r="C22" s="93"/>
      <c r="D22" s="94"/>
      <c r="E22" s="20"/>
      <c r="F22" s="8"/>
      <c r="G22" s="11">
        <f t="shared" si="0"/>
        <v>0</v>
      </c>
      <c r="H22" s="11"/>
      <c r="I22" s="7"/>
      <c r="J22" s="22"/>
    </row>
    <row r="23" spans="1:10" ht="17.100000000000001" x14ac:dyDescent="0.45">
      <c r="A23" s="8"/>
      <c r="B23" s="9"/>
      <c r="C23" s="93"/>
      <c r="D23" s="94"/>
      <c r="E23" s="20"/>
      <c r="F23" s="8"/>
      <c r="G23" s="11">
        <f t="shared" si="0"/>
        <v>0</v>
      </c>
      <c r="H23" s="11"/>
      <c r="I23" s="7"/>
      <c r="J23" s="22"/>
    </row>
    <row r="24" spans="1:10" ht="17.100000000000001" x14ac:dyDescent="0.45">
      <c r="A24" s="8"/>
      <c r="B24" s="9"/>
      <c r="C24" s="93"/>
      <c r="D24" s="94"/>
      <c r="E24" s="20"/>
      <c r="F24" s="8"/>
      <c r="G24" s="11">
        <f t="shared" si="0"/>
        <v>0</v>
      </c>
      <c r="H24" s="11"/>
      <c r="I24" s="7"/>
      <c r="J24" s="22"/>
    </row>
    <row r="25" spans="1:10" ht="17.100000000000001" x14ac:dyDescent="0.45">
      <c r="A25" s="8"/>
      <c r="B25" s="9"/>
      <c r="C25" s="93"/>
      <c r="D25" s="94"/>
      <c r="E25" s="20"/>
      <c r="F25" s="8"/>
      <c r="G25" s="11">
        <f t="shared" si="0"/>
        <v>0</v>
      </c>
      <c r="H25" s="11"/>
      <c r="I25" s="7"/>
      <c r="J25" s="22"/>
    </row>
    <row r="26" spans="1:10" ht="17.100000000000001" x14ac:dyDescent="0.45">
      <c r="A26" s="8"/>
      <c r="B26" s="9"/>
      <c r="C26" s="93"/>
      <c r="D26" s="94"/>
      <c r="E26" s="20"/>
      <c r="F26" s="8"/>
      <c r="G26" s="11">
        <f t="shared" si="0"/>
        <v>0</v>
      </c>
      <c r="H26" s="11"/>
      <c r="I26" s="7"/>
      <c r="J26" s="22"/>
    </row>
    <row r="27" spans="1:10" ht="17.100000000000001" x14ac:dyDescent="0.45">
      <c r="A27" s="8"/>
      <c r="B27" s="9"/>
      <c r="C27" s="93"/>
      <c r="D27" s="94"/>
      <c r="E27" s="20"/>
      <c r="F27" s="8"/>
      <c r="G27" s="11">
        <f t="shared" si="0"/>
        <v>0</v>
      </c>
      <c r="H27" s="11"/>
      <c r="I27" s="20"/>
      <c r="J27" s="22"/>
    </row>
    <row r="28" spans="1:10" ht="17.45" thickBot="1" x14ac:dyDescent="0.5">
      <c r="A28" s="12"/>
      <c r="B28" s="13"/>
      <c r="C28" s="95"/>
      <c r="D28" s="96"/>
      <c r="E28" s="21"/>
      <c r="F28" s="14"/>
      <c r="G28" s="11">
        <f t="shared" si="0"/>
        <v>0</v>
      </c>
      <c r="H28" s="15"/>
      <c r="I28" s="21"/>
      <c r="J28" s="23"/>
    </row>
    <row r="29" spans="1:10" ht="17.25" thickBot="1" x14ac:dyDescent="0.35">
      <c r="A29" s="16"/>
      <c r="B29" s="66"/>
      <c r="C29" s="100" t="s">
        <v>5</v>
      </c>
      <c r="D29" s="100"/>
      <c r="E29" s="100"/>
      <c r="F29" s="66">
        <f>SUM(F5:F28)</f>
        <v>972500</v>
      </c>
      <c r="G29" s="66">
        <f>SUM(G5:G28)</f>
        <v>2691400</v>
      </c>
      <c r="H29" s="66"/>
      <c r="I29" s="91"/>
      <c r="J29" s="67"/>
    </row>
    <row r="30" spans="1:10" ht="17.25" thickBot="1" x14ac:dyDescent="0.35">
      <c r="A30" s="100"/>
      <c r="B30" s="100"/>
      <c r="C30" s="100" t="s">
        <v>33</v>
      </c>
      <c r="D30" s="100"/>
      <c r="E30" s="100"/>
      <c r="F30" s="66">
        <f>봉사부7월!F31</f>
        <v>8006100</v>
      </c>
      <c r="G30" s="66">
        <f>봉사부7월!G31</f>
        <v>23341820.300000001</v>
      </c>
      <c r="H30" s="66"/>
      <c r="I30" s="91"/>
      <c r="J30" s="91"/>
    </row>
    <row r="31" spans="1:10" ht="17.25" thickBot="1" x14ac:dyDescent="0.35">
      <c r="A31" s="100"/>
      <c r="B31" s="100"/>
      <c r="C31" s="100" t="s">
        <v>32</v>
      </c>
      <c r="D31" s="100"/>
      <c r="E31" s="100"/>
      <c r="F31" s="66">
        <f>F29+F30</f>
        <v>8978600</v>
      </c>
      <c r="G31" s="66">
        <f>G29+G30</f>
        <v>26033220.300000001</v>
      </c>
      <c r="H31" s="66"/>
      <c r="I31" s="91"/>
      <c r="J31" s="91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1"/>
      <c r="B1" s="1"/>
      <c r="C1" s="2"/>
      <c r="D1" s="2"/>
      <c r="E1" s="2"/>
      <c r="F1" s="3" t="s">
        <v>19</v>
      </c>
      <c r="G1" s="4"/>
      <c r="H1" s="1"/>
      <c r="I1" s="2"/>
      <c r="J1" s="24" t="s">
        <v>10</v>
      </c>
    </row>
    <row r="2" spans="1:10" ht="17.45" thickBot="1" x14ac:dyDescent="0.5">
      <c r="A2" s="1"/>
      <c r="B2" s="1"/>
      <c r="C2" s="2"/>
      <c r="D2" s="2"/>
      <c r="E2" s="2"/>
      <c r="F2" s="1"/>
      <c r="G2" s="1"/>
      <c r="H2" s="1"/>
      <c r="I2" s="2"/>
      <c r="J2" s="2"/>
    </row>
    <row r="3" spans="1:10" ht="17.25" thickBot="1" x14ac:dyDescent="0.35">
      <c r="A3" s="101" t="s">
        <v>28</v>
      </c>
      <c r="B3" s="102"/>
      <c r="C3" s="101" t="s">
        <v>29</v>
      </c>
      <c r="D3" s="103"/>
      <c r="E3" s="102"/>
      <c r="F3" s="104" t="s">
        <v>15</v>
      </c>
      <c r="G3" s="106" t="s">
        <v>14</v>
      </c>
      <c r="H3" s="106" t="s">
        <v>0</v>
      </c>
      <c r="I3" s="108" t="s">
        <v>4</v>
      </c>
      <c r="J3" s="98" t="s">
        <v>3</v>
      </c>
    </row>
    <row r="4" spans="1:10" ht="17.25" thickBot="1" x14ac:dyDescent="0.35">
      <c r="A4" s="5" t="s">
        <v>1</v>
      </c>
      <c r="B4" s="84" t="s">
        <v>2</v>
      </c>
      <c r="C4" s="83" t="s">
        <v>11</v>
      </c>
      <c r="D4" s="83" t="s">
        <v>12</v>
      </c>
      <c r="E4" s="83" t="s">
        <v>13</v>
      </c>
      <c r="F4" s="105"/>
      <c r="G4" s="107"/>
      <c r="H4" s="107"/>
      <c r="I4" s="109"/>
      <c r="J4" s="99"/>
    </row>
    <row r="5" spans="1:10" x14ac:dyDescent="0.3">
      <c r="A5" s="34">
        <v>7</v>
      </c>
      <c r="B5" s="35">
        <v>3</v>
      </c>
      <c r="C5" s="34" t="s">
        <v>57</v>
      </c>
      <c r="D5" s="89">
        <v>380</v>
      </c>
      <c r="E5" s="35">
        <v>1500</v>
      </c>
      <c r="F5" s="34"/>
      <c r="G5" s="11">
        <f t="shared" ref="G5:G28" si="0">D5*E5</f>
        <v>570000</v>
      </c>
      <c r="H5" s="89"/>
      <c r="I5" s="35" t="s">
        <v>8</v>
      </c>
      <c r="J5" s="37"/>
    </row>
    <row r="6" spans="1:10" x14ac:dyDescent="0.3">
      <c r="A6" s="8"/>
      <c r="B6" s="9"/>
      <c r="C6" s="85" t="s">
        <v>7</v>
      </c>
      <c r="D6" s="86"/>
      <c r="E6" s="20"/>
      <c r="F6" s="85">
        <v>286000</v>
      </c>
      <c r="G6" s="11">
        <f>D6*E6</f>
        <v>0</v>
      </c>
      <c r="H6" s="11"/>
      <c r="I6" s="7"/>
      <c r="J6" s="22"/>
    </row>
    <row r="7" spans="1:10" x14ac:dyDescent="0.3">
      <c r="A7" s="8">
        <v>7</v>
      </c>
      <c r="B7" s="9">
        <v>10</v>
      </c>
      <c r="C7" s="85" t="s">
        <v>57</v>
      </c>
      <c r="D7" s="86">
        <v>320</v>
      </c>
      <c r="E7" s="20">
        <v>1500</v>
      </c>
      <c r="F7" s="8"/>
      <c r="G7" s="11">
        <f t="shared" si="0"/>
        <v>480000</v>
      </c>
      <c r="H7" s="11"/>
      <c r="I7" s="7" t="s">
        <v>8</v>
      </c>
      <c r="J7" s="22"/>
    </row>
    <row r="8" spans="1:10" x14ac:dyDescent="0.3">
      <c r="A8" s="12"/>
      <c r="B8" s="9"/>
      <c r="C8" s="85" t="s">
        <v>58</v>
      </c>
      <c r="D8" s="86"/>
      <c r="E8" s="20"/>
      <c r="F8" s="8">
        <v>199500</v>
      </c>
      <c r="G8" s="11">
        <f t="shared" si="0"/>
        <v>0</v>
      </c>
      <c r="H8" s="11"/>
      <c r="I8" s="7"/>
      <c r="J8" s="22"/>
    </row>
    <row r="9" spans="1:10" x14ac:dyDescent="0.3">
      <c r="A9" s="85"/>
      <c r="B9" s="9"/>
      <c r="C9" s="85" t="s">
        <v>59</v>
      </c>
      <c r="D9" s="86">
        <v>3</v>
      </c>
      <c r="E9" s="20">
        <v>1950</v>
      </c>
      <c r="F9" s="8"/>
      <c r="G9" s="90">
        <f t="shared" si="0"/>
        <v>5850</v>
      </c>
      <c r="H9" s="11"/>
      <c r="I9" s="7" t="s">
        <v>8</v>
      </c>
      <c r="J9" s="22"/>
    </row>
    <row r="10" spans="1:10" x14ac:dyDescent="0.3">
      <c r="A10" s="8"/>
      <c r="B10" s="9"/>
      <c r="C10" s="85" t="s">
        <v>60</v>
      </c>
      <c r="D10" s="86">
        <v>2</v>
      </c>
      <c r="E10" s="20">
        <v>9450</v>
      </c>
      <c r="F10" s="8"/>
      <c r="G10" s="11">
        <f t="shared" si="0"/>
        <v>18900</v>
      </c>
      <c r="H10" s="11"/>
      <c r="I10" s="7" t="s">
        <v>8</v>
      </c>
      <c r="J10" s="22"/>
    </row>
    <row r="11" spans="1:10" x14ac:dyDescent="0.3">
      <c r="A11" s="8"/>
      <c r="B11" s="9"/>
      <c r="C11" s="85" t="s">
        <v>61</v>
      </c>
      <c r="D11" s="86">
        <v>1</v>
      </c>
      <c r="E11" s="20">
        <v>10400</v>
      </c>
      <c r="F11" s="8"/>
      <c r="G11" s="11">
        <f t="shared" si="0"/>
        <v>10400</v>
      </c>
      <c r="H11" s="11"/>
      <c r="I11" s="7" t="s">
        <v>8</v>
      </c>
      <c r="J11" s="51"/>
    </row>
    <row r="12" spans="1:10" x14ac:dyDescent="0.3">
      <c r="A12" s="8"/>
      <c r="B12" s="9"/>
      <c r="C12" s="85" t="s">
        <v>62</v>
      </c>
      <c r="D12" s="86">
        <v>1</v>
      </c>
      <c r="E12" s="20">
        <v>2700</v>
      </c>
      <c r="F12" s="8"/>
      <c r="G12" s="11">
        <f t="shared" si="0"/>
        <v>2700</v>
      </c>
      <c r="H12" s="11"/>
      <c r="I12" s="7" t="s">
        <v>8</v>
      </c>
      <c r="J12" s="51"/>
    </row>
    <row r="13" spans="1:10" x14ac:dyDescent="0.3">
      <c r="A13" s="8"/>
      <c r="B13" s="9"/>
      <c r="C13" s="85" t="s">
        <v>63</v>
      </c>
      <c r="D13" s="86">
        <v>1</v>
      </c>
      <c r="E13" s="20">
        <v>2250</v>
      </c>
      <c r="F13" s="8"/>
      <c r="G13" s="11">
        <f t="shared" si="0"/>
        <v>2250</v>
      </c>
      <c r="H13" s="11"/>
      <c r="I13" s="7" t="s">
        <v>8</v>
      </c>
      <c r="J13" s="51"/>
    </row>
    <row r="14" spans="1:10" x14ac:dyDescent="0.3">
      <c r="A14" s="8"/>
      <c r="B14" s="9"/>
      <c r="C14" s="85" t="s">
        <v>65</v>
      </c>
      <c r="D14" s="86">
        <v>1</v>
      </c>
      <c r="E14" s="20">
        <v>7980</v>
      </c>
      <c r="F14" s="8"/>
      <c r="G14" s="11">
        <f t="shared" si="0"/>
        <v>7980</v>
      </c>
      <c r="H14" s="11"/>
      <c r="I14" s="7" t="s">
        <v>8</v>
      </c>
      <c r="J14" s="49"/>
    </row>
    <row r="15" spans="1:10" x14ac:dyDescent="0.3">
      <c r="A15" s="8"/>
      <c r="B15" s="9"/>
      <c r="C15" s="85" t="s">
        <v>64</v>
      </c>
      <c r="D15" s="86">
        <v>1</v>
      </c>
      <c r="E15" s="20">
        <v>2300</v>
      </c>
      <c r="F15" s="8"/>
      <c r="G15" s="11">
        <f t="shared" si="0"/>
        <v>2300</v>
      </c>
      <c r="H15" s="11"/>
      <c r="I15" s="7" t="s">
        <v>8</v>
      </c>
      <c r="J15" s="22"/>
    </row>
    <row r="16" spans="1:10" x14ac:dyDescent="0.3">
      <c r="A16" s="8">
        <v>7</v>
      </c>
      <c r="B16" s="9">
        <v>17</v>
      </c>
      <c r="C16" s="85" t="s">
        <v>57</v>
      </c>
      <c r="D16" s="86">
        <v>320</v>
      </c>
      <c r="E16" s="20">
        <v>1500</v>
      </c>
      <c r="F16" s="8"/>
      <c r="G16" s="11">
        <f t="shared" si="0"/>
        <v>480000</v>
      </c>
      <c r="H16" s="11"/>
      <c r="I16" s="7" t="s">
        <v>8</v>
      </c>
      <c r="J16" s="22"/>
    </row>
    <row r="17" spans="1:10" x14ac:dyDescent="0.3">
      <c r="A17" s="8"/>
      <c r="B17" s="9"/>
      <c r="C17" s="85" t="s">
        <v>58</v>
      </c>
      <c r="D17" s="86"/>
      <c r="E17" s="20"/>
      <c r="F17" s="8">
        <v>234000</v>
      </c>
      <c r="G17" s="11">
        <f t="shared" si="0"/>
        <v>0</v>
      </c>
      <c r="H17" s="11"/>
      <c r="I17" s="7"/>
      <c r="J17" s="63"/>
    </row>
    <row r="18" spans="1:10" x14ac:dyDescent="0.3">
      <c r="A18" s="52"/>
      <c r="B18" s="53"/>
      <c r="C18" s="54" t="s">
        <v>50</v>
      </c>
      <c r="D18" s="55">
        <v>2</v>
      </c>
      <c r="E18" s="56">
        <v>400000</v>
      </c>
      <c r="F18" s="52"/>
      <c r="G18" s="11">
        <f t="shared" si="0"/>
        <v>800000</v>
      </c>
      <c r="H18" s="27"/>
      <c r="I18" s="7" t="s">
        <v>9</v>
      </c>
      <c r="J18" s="65"/>
    </row>
    <row r="19" spans="1:10" x14ac:dyDescent="0.3">
      <c r="A19" s="52">
        <v>7</v>
      </c>
      <c r="B19" s="53">
        <v>24</v>
      </c>
      <c r="C19" s="54" t="s">
        <v>57</v>
      </c>
      <c r="D19" s="43">
        <v>350</v>
      </c>
      <c r="E19" s="44">
        <v>1500</v>
      </c>
      <c r="F19" s="30"/>
      <c r="G19" s="11">
        <f t="shared" si="0"/>
        <v>525000</v>
      </c>
      <c r="H19" s="32"/>
      <c r="I19" s="7" t="s">
        <v>8</v>
      </c>
      <c r="J19" s="65"/>
    </row>
    <row r="20" spans="1:10" x14ac:dyDescent="0.3">
      <c r="A20" s="30"/>
      <c r="B20" s="31"/>
      <c r="C20" s="42" t="s">
        <v>58</v>
      </c>
      <c r="D20" s="43"/>
      <c r="E20" s="44"/>
      <c r="F20" s="30">
        <v>273000</v>
      </c>
      <c r="G20" s="11">
        <f t="shared" si="0"/>
        <v>0</v>
      </c>
      <c r="H20" s="32"/>
      <c r="I20" s="7"/>
      <c r="J20" s="65"/>
    </row>
    <row r="21" spans="1:10" x14ac:dyDescent="0.3">
      <c r="A21" s="52">
        <v>7</v>
      </c>
      <c r="B21" s="53">
        <v>31</v>
      </c>
      <c r="C21" s="54" t="s">
        <v>57</v>
      </c>
      <c r="D21" s="55">
        <v>300</v>
      </c>
      <c r="E21" s="56">
        <v>1500</v>
      </c>
      <c r="F21" s="25"/>
      <c r="G21" s="11">
        <f t="shared" si="0"/>
        <v>450000</v>
      </c>
      <c r="H21" s="27"/>
      <c r="I21" s="7" t="s">
        <v>8</v>
      </c>
      <c r="J21" s="64"/>
    </row>
    <row r="22" spans="1:10" x14ac:dyDescent="0.3">
      <c r="A22" s="8"/>
      <c r="B22" s="9"/>
      <c r="C22" s="85" t="s">
        <v>58</v>
      </c>
      <c r="D22" s="86"/>
      <c r="E22" s="20"/>
      <c r="F22" s="8">
        <v>240000</v>
      </c>
      <c r="G22" s="11">
        <f t="shared" si="0"/>
        <v>0</v>
      </c>
      <c r="H22" s="11"/>
      <c r="I22" s="7"/>
      <c r="J22" s="22"/>
    </row>
    <row r="23" spans="1:10" ht="17.100000000000001" x14ac:dyDescent="0.45">
      <c r="A23" s="8"/>
      <c r="B23" s="9"/>
      <c r="C23" s="85"/>
      <c r="D23" s="86"/>
      <c r="E23" s="20"/>
      <c r="F23" s="8"/>
      <c r="G23" s="11">
        <f t="shared" si="0"/>
        <v>0</v>
      </c>
      <c r="H23" s="11"/>
      <c r="I23" s="7"/>
      <c r="J23" s="22"/>
    </row>
    <row r="24" spans="1:10" ht="17.100000000000001" x14ac:dyDescent="0.45">
      <c r="A24" s="8"/>
      <c r="B24" s="9"/>
      <c r="C24" s="85"/>
      <c r="D24" s="86"/>
      <c r="E24" s="20"/>
      <c r="F24" s="8"/>
      <c r="G24" s="11">
        <f t="shared" si="0"/>
        <v>0</v>
      </c>
      <c r="H24" s="11"/>
      <c r="I24" s="7"/>
      <c r="J24" s="22"/>
    </row>
    <row r="25" spans="1:10" ht="17.100000000000001" x14ac:dyDescent="0.45">
      <c r="A25" s="8"/>
      <c r="B25" s="9"/>
      <c r="C25" s="85"/>
      <c r="D25" s="86"/>
      <c r="E25" s="20"/>
      <c r="F25" s="8"/>
      <c r="G25" s="11">
        <f t="shared" si="0"/>
        <v>0</v>
      </c>
      <c r="H25" s="11"/>
      <c r="I25" s="7"/>
      <c r="J25" s="22"/>
    </row>
    <row r="26" spans="1:10" ht="17.100000000000001" x14ac:dyDescent="0.45">
      <c r="A26" s="8"/>
      <c r="B26" s="9"/>
      <c r="C26" s="85"/>
      <c r="D26" s="86"/>
      <c r="E26" s="20"/>
      <c r="F26" s="8"/>
      <c r="G26" s="11">
        <f t="shared" si="0"/>
        <v>0</v>
      </c>
      <c r="H26" s="11"/>
      <c r="I26" s="7"/>
      <c r="J26" s="22"/>
    </row>
    <row r="27" spans="1:10" ht="17.100000000000001" x14ac:dyDescent="0.45">
      <c r="A27" s="8"/>
      <c r="B27" s="9"/>
      <c r="C27" s="85"/>
      <c r="D27" s="86"/>
      <c r="E27" s="20"/>
      <c r="F27" s="8"/>
      <c r="G27" s="11">
        <f t="shared" si="0"/>
        <v>0</v>
      </c>
      <c r="H27" s="11"/>
      <c r="I27" s="20"/>
      <c r="J27" s="22"/>
    </row>
    <row r="28" spans="1:10" ht="17.45" thickBot="1" x14ac:dyDescent="0.5">
      <c r="A28" s="12"/>
      <c r="B28" s="13"/>
      <c r="C28" s="87"/>
      <c r="D28" s="88"/>
      <c r="E28" s="21"/>
      <c r="F28" s="14"/>
      <c r="G28" s="11">
        <f t="shared" si="0"/>
        <v>0</v>
      </c>
      <c r="H28" s="15"/>
      <c r="I28" s="21"/>
      <c r="J28" s="23"/>
    </row>
    <row r="29" spans="1:10" ht="17.25" thickBot="1" x14ac:dyDescent="0.35">
      <c r="A29" s="16"/>
      <c r="B29" s="66"/>
      <c r="C29" s="100" t="s">
        <v>5</v>
      </c>
      <c r="D29" s="100"/>
      <c r="E29" s="100"/>
      <c r="F29" s="66">
        <f>SUM(F5:F28)</f>
        <v>1232500</v>
      </c>
      <c r="G29" s="66">
        <f>SUM(G5:G28)</f>
        <v>3355380</v>
      </c>
      <c r="H29" s="66"/>
      <c r="I29" s="83"/>
      <c r="J29" s="67"/>
    </row>
    <row r="30" spans="1:10" ht="17.25" thickBot="1" x14ac:dyDescent="0.35">
      <c r="A30" s="100"/>
      <c r="B30" s="100"/>
      <c r="C30" s="100" t="s">
        <v>33</v>
      </c>
      <c r="D30" s="100"/>
      <c r="E30" s="100"/>
      <c r="F30" s="66">
        <f>봉사부6월!F31</f>
        <v>6773600</v>
      </c>
      <c r="G30" s="66">
        <f>봉사부6월!G31</f>
        <v>19986440.300000001</v>
      </c>
      <c r="H30" s="66"/>
      <c r="I30" s="83"/>
      <c r="J30" s="83"/>
    </row>
    <row r="31" spans="1:10" ht="17.25" thickBot="1" x14ac:dyDescent="0.35">
      <c r="A31" s="100"/>
      <c r="B31" s="100"/>
      <c r="C31" s="100" t="s">
        <v>32</v>
      </c>
      <c r="D31" s="100"/>
      <c r="E31" s="100"/>
      <c r="F31" s="66">
        <f>F29+F30</f>
        <v>8006100</v>
      </c>
      <c r="G31" s="66">
        <f>G29+G30</f>
        <v>23341820.300000001</v>
      </c>
      <c r="H31" s="66"/>
      <c r="I31" s="83"/>
      <c r="J31" s="83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1"/>
      <c r="B1" s="1"/>
      <c r="C1" s="2"/>
      <c r="D1" s="2"/>
      <c r="E1" s="2"/>
      <c r="F1" s="3" t="s">
        <v>19</v>
      </c>
      <c r="G1" s="4"/>
      <c r="H1" s="1"/>
      <c r="I1" s="2"/>
      <c r="J1" s="24" t="s">
        <v>10</v>
      </c>
    </row>
    <row r="2" spans="1:10" ht="17.45" thickBot="1" x14ac:dyDescent="0.5">
      <c r="A2" s="1"/>
      <c r="B2" s="1"/>
      <c r="C2" s="2"/>
      <c r="D2" s="2"/>
      <c r="E2" s="2"/>
      <c r="F2" s="1"/>
      <c r="G2" s="1"/>
      <c r="H2" s="1"/>
      <c r="I2" s="2"/>
      <c r="J2" s="2"/>
    </row>
    <row r="3" spans="1:10" ht="17.25" thickBot="1" x14ac:dyDescent="0.35">
      <c r="A3" s="101" t="s">
        <v>28</v>
      </c>
      <c r="B3" s="102"/>
      <c r="C3" s="101" t="s">
        <v>29</v>
      </c>
      <c r="D3" s="103"/>
      <c r="E3" s="102"/>
      <c r="F3" s="104" t="s">
        <v>15</v>
      </c>
      <c r="G3" s="106" t="s">
        <v>14</v>
      </c>
      <c r="H3" s="106" t="s">
        <v>0</v>
      </c>
      <c r="I3" s="108" t="s">
        <v>4</v>
      </c>
      <c r="J3" s="98" t="s">
        <v>3</v>
      </c>
    </row>
    <row r="4" spans="1:10" ht="17.25" thickBot="1" x14ac:dyDescent="0.35">
      <c r="A4" s="5" t="s">
        <v>1</v>
      </c>
      <c r="B4" s="76" t="s">
        <v>2</v>
      </c>
      <c r="C4" s="75" t="s">
        <v>11</v>
      </c>
      <c r="D4" s="75" t="s">
        <v>12</v>
      </c>
      <c r="E4" s="75" t="s">
        <v>13</v>
      </c>
      <c r="F4" s="105"/>
      <c r="G4" s="107"/>
      <c r="H4" s="107"/>
      <c r="I4" s="109"/>
      <c r="J4" s="99"/>
    </row>
    <row r="5" spans="1:10" x14ac:dyDescent="0.3">
      <c r="A5" s="34">
        <v>6</v>
      </c>
      <c r="B5" s="35">
        <v>5</v>
      </c>
      <c r="C5" s="34" t="s">
        <v>6</v>
      </c>
      <c r="D5" s="81">
        <v>300</v>
      </c>
      <c r="E5" s="35">
        <v>1500</v>
      </c>
      <c r="F5" s="34"/>
      <c r="G5" s="11">
        <f t="shared" ref="G5:G28" si="0">D5*E5</f>
        <v>450000</v>
      </c>
      <c r="H5" s="81"/>
      <c r="I5" s="35" t="s">
        <v>8</v>
      </c>
      <c r="J5" s="37"/>
    </row>
    <row r="6" spans="1:10" x14ac:dyDescent="0.3">
      <c r="A6" s="8"/>
      <c r="B6" s="9"/>
      <c r="C6" s="77" t="s">
        <v>18</v>
      </c>
      <c r="D6" s="78">
        <v>1</v>
      </c>
      <c r="E6" s="20">
        <v>9900</v>
      </c>
      <c r="F6" s="77"/>
      <c r="G6" s="11">
        <f>D6*E6</f>
        <v>9900</v>
      </c>
      <c r="H6" s="11"/>
      <c r="I6" s="7" t="s">
        <v>8</v>
      </c>
      <c r="J6" s="22"/>
    </row>
    <row r="7" spans="1:10" x14ac:dyDescent="0.3">
      <c r="A7" s="8"/>
      <c r="B7" s="9"/>
      <c r="C7" s="77" t="s">
        <v>16</v>
      </c>
      <c r="D7" s="78">
        <v>1</v>
      </c>
      <c r="E7" s="20">
        <v>21500</v>
      </c>
      <c r="F7" s="8"/>
      <c r="G7" s="11">
        <f t="shared" si="0"/>
        <v>21500</v>
      </c>
      <c r="H7" s="11"/>
      <c r="I7" s="7" t="s">
        <v>8</v>
      </c>
      <c r="J7" s="22"/>
    </row>
    <row r="8" spans="1:10" x14ac:dyDescent="0.3">
      <c r="A8" s="12"/>
      <c r="B8" s="9"/>
      <c r="C8" s="77" t="s">
        <v>7</v>
      </c>
      <c r="D8" s="78"/>
      <c r="E8" s="20"/>
      <c r="F8" s="8">
        <v>270500</v>
      </c>
      <c r="G8" s="11">
        <f t="shared" si="0"/>
        <v>0</v>
      </c>
      <c r="H8" s="11"/>
      <c r="I8" s="7"/>
      <c r="J8" s="22"/>
    </row>
    <row r="9" spans="1:10" x14ac:dyDescent="0.3">
      <c r="A9" s="77">
        <v>6</v>
      </c>
      <c r="B9" s="9">
        <v>11</v>
      </c>
      <c r="C9" s="77" t="s">
        <v>48</v>
      </c>
      <c r="D9" s="78">
        <v>3</v>
      </c>
      <c r="E9" s="20">
        <v>91666.8</v>
      </c>
      <c r="F9" s="8"/>
      <c r="G9" s="90">
        <f t="shared" si="0"/>
        <v>275000.40000000002</v>
      </c>
      <c r="H9" s="11"/>
      <c r="I9" s="7" t="s">
        <v>8</v>
      </c>
      <c r="J9" s="22"/>
    </row>
    <row r="10" spans="1:10" x14ac:dyDescent="0.3">
      <c r="A10" s="8"/>
      <c r="B10" s="9"/>
      <c r="C10" s="77" t="s">
        <v>49</v>
      </c>
      <c r="D10" s="78">
        <v>1</v>
      </c>
      <c r="E10" s="20">
        <v>30000</v>
      </c>
      <c r="F10" s="8"/>
      <c r="G10" s="11">
        <f t="shared" si="0"/>
        <v>30000</v>
      </c>
      <c r="H10" s="11"/>
      <c r="I10" s="7" t="s">
        <v>8</v>
      </c>
      <c r="J10" s="22"/>
    </row>
    <row r="11" spans="1:10" x14ac:dyDescent="0.3">
      <c r="A11" s="8">
        <v>6</v>
      </c>
      <c r="B11" s="9">
        <v>12</v>
      </c>
      <c r="C11" s="77" t="s">
        <v>6</v>
      </c>
      <c r="D11" s="78">
        <v>350</v>
      </c>
      <c r="E11" s="20">
        <v>1500</v>
      </c>
      <c r="F11" s="8"/>
      <c r="G11" s="11">
        <f t="shared" si="0"/>
        <v>525000</v>
      </c>
      <c r="H11" s="11"/>
      <c r="I11" s="7" t="s">
        <v>8</v>
      </c>
      <c r="J11" s="51"/>
    </row>
    <row r="12" spans="1:10" x14ac:dyDescent="0.3">
      <c r="A12" s="8"/>
      <c r="B12" s="9"/>
      <c r="C12" s="77" t="s">
        <v>7</v>
      </c>
      <c r="D12" s="78"/>
      <c r="E12" s="20"/>
      <c r="F12" s="8">
        <v>235000</v>
      </c>
      <c r="G12" s="11">
        <f t="shared" si="0"/>
        <v>0</v>
      </c>
      <c r="H12" s="11"/>
      <c r="I12" s="7"/>
      <c r="J12" s="51"/>
    </row>
    <row r="13" spans="1:10" x14ac:dyDescent="0.3">
      <c r="A13" s="8">
        <v>6</v>
      </c>
      <c r="B13" s="9">
        <v>19</v>
      </c>
      <c r="C13" s="77" t="s">
        <v>6</v>
      </c>
      <c r="D13" s="78">
        <v>300</v>
      </c>
      <c r="E13" s="20">
        <v>1500</v>
      </c>
      <c r="F13" s="8"/>
      <c r="G13" s="11">
        <f t="shared" si="0"/>
        <v>450000</v>
      </c>
      <c r="H13" s="11"/>
      <c r="I13" s="7" t="s">
        <v>8</v>
      </c>
      <c r="J13" s="51"/>
    </row>
    <row r="14" spans="1:10" x14ac:dyDescent="0.3">
      <c r="A14" s="8"/>
      <c r="B14" s="9"/>
      <c r="C14" s="77" t="s">
        <v>50</v>
      </c>
      <c r="D14" s="78">
        <v>2</v>
      </c>
      <c r="E14" s="20">
        <v>400000</v>
      </c>
      <c r="F14" s="8"/>
      <c r="G14" s="11">
        <f t="shared" si="0"/>
        <v>800000</v>
      </c>
      <c r="H14" s="11"/>
      <c r="I14" s="7" t="s">
        <v>8</v>
      </c>
      <c r="J14" s="49"/>
    </row>
    <row r="15" spans="1:10" x14ac:dyDescent="0.3">
      <c r="A15" s="8"/>
      <c r="B15" s="9"/>
      <c r="C15" s="77" t="s">
        <v>7</v>
      </c>
      <c r="D15" s="78"/>
      <c r="E15" s="20"/>
      <c r="F15" s="8">
        <v>194000</v>
      </c>
      <c r="G15" s="11">
        <f t="shared" si="0"/>
        <v>0</v>
      </c>
      <c r="H15" s="11"/>
      <c r="I15" s="7"/>
      <c r="J15" s="22"/>
    </row>
    <row r="16" spans="1:10" x14ac:dyDescent="0.3">
      <c r="A16" s="8">
        <v>6</v>
      </c>
      <c r="B16" s="9">
        <v>26</v>
      </c>
      <c r="C16" s="77" t="s">
        <v>51</v>
      </c>
      <c r="D16" s="78">
        <v>1</v>
      </c>
      <c r="E16" s="20">
        <v>24600</v>
      </c>
      <c r="F16" s="8"/>
      <c r="G16" s="11">
        <f t="shared" si="0"/>
        <v>24600</v>
      </c>
      <c r="H16" s="11"/>
      <c r="I16" s="7" t="s">
        <v>8</v>
      </c>
      <c r="J16" s="22"/>
    </row>
    <row r="17" spans="1:10" x14ac:dyDescent="0.3">
      <c r="A17" s="8"/>
      <c r="B17" s="9"/>
      <c r="C17" s="77" t="s">
        <v>52</v>
      </c>
      <c r="D17" s="78">
        <v>1</v>
      </c>
      <c r="E17" s="20">
        <v>53950</v>
      </c>
      <c r="F17" s="8"/>
      <c r="G17" s="11">
        <f t="shared" si="0"/>
        <v>53950</v>
      </c>
      <c r="H17" s="11"/>
      <c r="I17" s="7" t="s">
        <v>8</v>
      </c>
      <c r="J17" s="63"/>
    </row>
    <row r="18" spans="1:10" x14ac:dyDescent="0.3">
      <c r="A18" s="52"/>
      <c r="B18" s="53"/>
      <c r="C18" s="54" t="s">
        <v>53</v>
      </c>
      <c r="D18" s="55">
        <v>1</v>
      </c>
      <c r="E18" s="56">
        <v>49840</v>
      </c>
      <c r="F18" s="52"/>
      <c r="G18" s="11">
        <f t="shared" si="0"/>
        <v>49840</v>
      </c>
      <c r="H18" s="27"/>
      <c r="I18" s="7" t="s">
        <v>8</v>
      </c>
      <c r="J18" s="65"/>
    </row>
    <row r="19" spans="1:10" x14ac:dyDescent="0.3">
      <c r="A19" s="52"/>
      <c r="B19" s="53"/>
      <c r="C19" s="54" t="s">
        <v>6</v>
      </c>
      <c r="D19" s="43">
        <v>380</v>
      </c>
      <c r="E19" s="44">
        <v>1500</v>
      </c>
      <c r="F19" s="30"/>
      <c r="G19" s="11">
        <f t="shared" si="0"/>
        <v>570000</v>
      </c>
      <c r="H19" s="32"/>
      <c r="I19" s="7" t="s">
        <v>8</v>
      </c>
      <c r="J19" s="65"/>
    </row>
    <row r="20" spans="1:10" x14ac:dyDescent="0.3">
      <c r="A20" s="30"/>
      <c r="B20" s="31"/>
      <c r="C20" s="42" t="s">
        <v>16</v>
      </c>
      <c r="D20" s="43">
        <v>1</v>
      </c>
      <c r="E20" s="44">
        <v>91500</v>
      </c>
      <c r="F20" s="30"/>
      <c r="G20" s="11">
        <f t="shared" si="0"/>
        <v>91500</v>
      </c>
      <c r="H20" s="32"/>
      <c r="I20" s="7" t="s">
        <v>8</v>
      </c>
      <c r="J20" s="65"/>
    </row>
    <row r="21" spans="1:10" x14ac:dyDescent="0.3">
      <c r="A21" s="25"/>
      <c r="B21" s="26"/>
      <c r="C21" s="39" t="s">
        <v>54</v>
      </c>
      <c r="D21" s="40">
        <v>1</v>
      </c>
      <c r="E21" s="41">
        <v>12200</v>
      </c>
      <c r="F21" s="25"/>
      <c r="G21" s="11">
        <f t="shared" si="0"/>
        <v>12200</v>
      </c>
      <c r="H21" s="27"/>
      <c r="I21" s="7" t="s">
        <v>8</v>
      </c>
      <c r="J21" s="64"/>
    </row>
    <row r="22" spans="1:10" x14ac:dyDescent="0.3">
      <c r="A22" s="8"/>
      <c r="B22" s="9"/>
      <c r="C22" s="77" t="s">
        <v>17</v>
      </c>
      <c r="D22" s="78">
        <v>1</v>
      </c>
      <c r="E22" s="20">
        <v>12100</v>
      </c>
      <c r="F22" s="8"/>
      <c r="G22" s="11">
        <f t="shared" si="0"/>
        <v>12100</v>
      </c>
      <c r="H22" s="11"/>
      <c r="I22" s="7" t="s">
        <v>8</v>
      </c>
      <c r="J22" s="22"/>
    </row>
    <row r="23" spans="1:10" x14ac:dyDescent="0.3">
      <c r="A23" s="8"/>
      <c r="B23" s="9"/>
      <c r="C23" s="77" t="s">
        <v>55</v>
      </c>
      <c r="D23" s="78">
        <v>1</v>
      </c>
      <c r="E23" s="20">
        <v>11670</v>
      </c>
      <c r="F23" s="8"/>
      <c r="G23" s="11">
        <f t="shared" si="0"/>
        <v>11670</v>
      </c>
      <c r="H23" s="11"/>
      <c r="I23" s="7" t="s">
        <v>8</v>
      </c>
      <c r="J23" s="22"/>
    </row>
    <row r="24" spans="1:10" x14ac:dyDescent="0.3">
      <c r="A24" s="8"/>
      <c r="B24" s="9"/>
      <c r="C24" s="77" t="s">
        <v>18</v>
      </c>
      <c r="D24" s="78">
        <v>1</v>
      </c>
      <c r="E24" s="20">
        <v>19800</v>
      </c>
      <c r="F24" s="8"/>
      <c r="G24" s="11">
        <f t="shared" si="0"/>
        <v>19800</v>
      </c>
      <c r="H24" s="11"/>
      <c r="I24" s="7" t="s">
        <v>8</v>
      </c>
      <c r="J24" s="22"/>
    </row>
    <row r="25" spans="1:10" x14ac:dyDescent="0.3">
      <c r="A25" s="8"/>
      <c r="B25" s="9"/>
      <c r="C25" s="77" t="s">
        <v>56</v>
      </c>
      <c r="D25" s="78">
        <v>3</v>
      </c>
      <c r="E25" s="20">
        <v>10000</v>
      </c>
      <c r="F25" s="8"/>
      <c r="G25" s="11">
        <f t="shared" si="0"/>
        <v>30000</v>
      </c>
      <c r="H25" s="11"/>
      <c r="I25" s="7" t="s">
        <v>8</v>
      </c>
      <c r="J25" s="22"/>
    </row>
    <row r="26" spans="1:10" x14ac:dyDescent="0.3">
      <c r="A26" s="8"/>
      <c r="B26" s="9"/>
      <c r="C26" s="77" t="s">
        <v>7</v>
      </c>
      <c r="D26" s="78"/>
      <c r="E26" s="20"/>
      <c r="F26" s="8">
        <v>261000</v>
      </c>
      <c r="G26" s="11">
        <f t="shared" si="0"/>
        <v>0</v>
      </c>
      <c r="H26" s="11"/>
      <c r="I26" s="7"/>
      <c r="J26" s="22"/>
    </row>
    <row r="27" spans="1:10" ht="17.100000000000001" x14ac:dyDescent="0.45">
      <c r="A27" s="8"/>
      <c r="B27" s="9"/>
      <c r="C27" s="77"/>
      <c r="D27" s="78"/>
      <c r="E27" s="20"/>
      <c r="F27" s="8"/>
      <c r="G27" s="11">
        <f t="shared" si="0"/>
        <v>0</v>
      </c>
      <c r="H27" s="11"/>
      <c r="I27" s="20"/>
      <c r="J27" s="22"/>
    </row>
    <row r="28" spans="1:10" ht="17.45" thickBot="1" x14ac:dyDescent="0.5">
      <c r="A28" s="12"/>
      <c r="B28" s="13"/>
      <c r="C28" s="79"/>
      <c r="D28" s="80"/>
      <c r="E28" s="21"/>
      <c r="F28" s="14"/>
      <c r="G28" s="11">
        <f t="shared" si="0"/>
        <v>0</v>
      </c>
      <c r="H28" s="15"/>
      <c r="I28" s="21"/>
      <c r="J28" s="23"/>
    </row>
    <row r="29" spans="1:10" ht="17.25" thickBot="1" x14ac:dyDescent="0.35">
      <c r="A29" s="16"/>
      <c r="B29" s="66"/>
      <c r="C29" s="100" t="s">
        <v>5</v>
      </c>
      <c r="D29" s="100"/>
      <c r="E29" s="100"/>
      <c r="F29" s="66">
        <f>SUM(F5:F28)</f>
        <v>960500</v>
      </c>
      <c r="G29" s="66">
        <f>SUM(G5:G28)</f>
        <v>3437060.4</v>
      </c>
      <c r="H29" s="66"/>
      <c r="I29" s="75"/>
      <c r="J29" s="67"/>
    </row>
    <row r="30" spans="1:10" ht="17.25" thickBot="1" x14ac:dyDescent="0.35">
      <c r="A30" s="100"/>
      <c r="B30" s="100"/>
      <c r="C30" s="100" t="s">
        <v>33</v>
      </c>
      <c r="D30" s="100"/>
      <c r="E30" s="100"/>
      <c r="F30" s="66">
        <f>봉사부5월!F31</f>
        <v>5813100</v>
      </c>
      <c r="G30" s="66">
        <f>봉사부5월!G31</f>
        <v>16549379.9</v>
      </c>
      <c r="H30" s="66"/>
      <c r="I30" s="75"/>
      <c r="J30" s="75"/>
    </row>
    <row r="31" spans="1:10" ht="17.25" thickBot="1" x14ac:dyDescent="0.35">
      <c r="A31" s="100"/>
      <c r="B31" s="100"/>
      <c r="C31" s="100" t="s">
        <v>32</v>
      </c>
      <c r="D31" s="100"/>
      <c r="E31" s="100"/>
      <c r="F31" s="66">
        <f>F29+F30</f>
        <v>6773600</v>
      </c>
      <c r="G31" s="66">
        <f>G29+G30</f>
        <v>19986440.300000001</v>
      </c>
      <c r="H31" s="66"/>
      <c r="I31" s="75"/>
      <c r="J31" s="7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1" customWidth="1"/>
    <col min="2" max="2" width="5.625" style="1" customWidth="1"/>
    <col min="3" max="3" width="17" style="2" customWidth="1"/>
    <col min="4" max="5" width="12.25" style="2" customWidth="1"/>
    <col min="6" max="6" width="15.625" style="1" customWidth="1"/>
    <col min="7" max="7" width="14" style="1" customWidth="1"/>
    <col min="8" max="8" width="14.25" style="1" customWidth="1"/>
    <col min="9" max="9" width="15.625" style="2" customWidth="1"/>
    <col min="10" max="10" width="17.625" style="2" customWidth="1"/>
    <col min="11" max="16384" width="9" style="1"/>
  </cols>
  <sheetData>
    <row r="1" spans="1:10" ht="18.75" x14ac:dyDescent="0.3">
      <c r="F1" s="3" t="s">
        <v>19</v>
      </c>
      <c r="G1" s="4"/>
      <c r="J1" s="24" t="s">
        <v>10</v>
      </c>
    </row>
    <row r="2" spans="1:10" ht="17.45" thickBot="1" x14ac:dyDescent="0.5"/>
    <row r="3" spans="1:10" ht="17.25" thickBot="1" x14ac:dyDescent="0.35">
      <c r="A3" s="101" t="s">
        <v>28</v>
      </c>
      <c r="B3" s="102"/>
      <c r="C3" s="101" t="s">
        <v>29</v>
      </c>
      <c r="D3" s="103"/>
      <c r="E3" s="102"/>
      <c r="F3" s="104" t="s">
        <v>15</v>
      </c>
      <c r="G3" s="106" t="s">
        <v>14</v>
      </c>
      <c r="H3" s="106" t="s">
        <v>0</v>
      </c>
      <c r="I3" s="108" t="s">
        <v>4</v>
      </c>
      <c r="J3" s="98" t="s">
        <v>3</v>
      </c>
    </row>
    <row r="4" spans="1:10" ht="17.25" thickBot="1" x14ac:dyDescent="0.35">
      <c r="A4" s="5" t="s">
        <v>1</v>
      </c>
      <c r="B4" s="69" t="s">
        <v>2</v>
      </c>
      <c r="C4" s="68" t="s">
        <v>11</v>
      </c>
      <c r="D4" s="68" t="s">
        <v>12</v>
      </c>
      <c r="E4" s="68" t="s">
        <v>13</v>
      </c>
      <c r="F4" s="105"/>
      <c r="G4" s="107"/>
      <c r="H4" s="107"/>
      <c r="I4" s="109"/>
      <c r="J4" s="99"/>
    </row>
    <row r="5" spans="1:10" x14ac:dyDescent="0.3">
      <c r="A5" s="34">
        <v>5</v>
      </c>
      <c r="B5" s="35">
        <v>1</v>
      </c>
      <c r="C5" s="34" t="s">
        <v>37</v>
      </c>
      <c r="D5" s="74">
        <v>1</v>
      </c>
      <c r="E5" s="35">
        <v>27780</v>
      </c>
      <c r="F5" s="34"/>
      <c r="G5" s="11">
        <f t="shared" ref="G5:G28" si="0">D5*E5</f>
        <v>27780</v>
      </c>
      <c r="H5" s="74"/>
      <c r="I5" s="35" t="s">
        <v>45</v>
      </c>
      <c r="J5" s="37"/>
    </row>
    <row r="6" spans="1:10" x14ac:dyDescent="0.3">
      <c r="A6" s="8"/>
      <c r="B6" s="9"/>
      <c r="C6" s="70" t="s">
        <v>38</v>
      </c>
      <c r="D6" s="71">
        <v>400</v>
      </c>
      <c r="E6" s="20">
        <v>1500</v>
      </c>
      <c r="F6" s="70"/>
      <c r="G6" s="11">
        <f>D6*E6</f>
        <v>600000</v>
      </c>
      <c r="H6" s="11"/>
      <c r="I6" s="7" t="s">
        <v>45</v>
      </c>
      <c r="J6" s="22"/>
    </row>
    <row r="7" spans="1:10" x14ac:dyDescent="0.3">
      <c r="A7" s="8"/>
      <c r="B7" s="9"/>
      <c r="C7" s="70" t="s">
        <v>39</v>
      </c>
      <c r="D7" s="71"/>
      <c r="E7" s="20"/>
      <c r="F7" s="8">
        <v>301000</v>
      </c>
      <c r="G7" s="11">
        <f t="shared" si="0"/>
        <v>0</v>
      </c>
      <c r="H7" s="11"/>
      <c r="I7" s="7"/>
      <c r="J7" s="22"/>
    </row>
    <row r="8" spans="1:10" x14ac:dyDescent="0.3">
      <c r="A8" s="8">
        <v>5</v>
      </c>
      <c r="B8" s="9">
        <v>7</v>
      </c>
      <c r="C8" s="70" t="s">
        <v>40</v>
      </c>
      <c r="D8" s="71">
        <v>2</v>
      </c>
      <c r="E8" s="20">
        <v>9680</v>
      </c>
      <c r="F8" s="8"/>
      <c r="G8" s="11">
        <f t="shared" si="0"/>
        <v>19360</v>
      </c>
      <c r="H8" s="11"/>
      <c r="I8" s="7" t="s">
        <v>45</v>
      </c>
      <c r="J8" s="22"/>
    </row>
    <row r="9" spans="1:10" x14ac:dyDescent="0.3">
      <c r="A9" s="8"/>
      <c r="B9" s="9"/>
      <c r="C9" s="70" t="s">
        <v>41</v>
      </c>
      <c r="D9" s="71">
        <v>2</v>
      </c>
      <c r="E9" s="20">
        <v>9330</v>
      </c>
      <c r="F9" s="8"/>
      <c r="G9" s="11">
        <f t="shared" si="0"/>
        <v>18660</v>
      </c>
      <c r="H9" s="11"/>
      <c r="I9" s="7" t="s">
        <v>45</v>
      </c>
      <c r="J9" s="22"/>
    </row>
    <row r="10" spans="1:10" x14ac:dyDescent="0.3">
      <c r="A10" s="8"/>
      <c r="B10" s="9"/>
      <c r="C10" s="70" t="s">
        <v>42</v>
      </c>
      <c r="D10" s="71">
        <v>4</v>
      </c>
      <c r="E10" s="20">
        <v>22400</v>
      </c>
      <c r="F10" s="8"/>
      <c r="G10" s="11">
        <f t="shared" si="0"/>
        <v>89600</v>
      </c>
      <c r="H10" s="11"/>
      <c r="I10" s="7" t="s">
        <v>45</v>
      </c>
      <c r="J10" s="22"/>
    </row>
    <row r="11" spans="1:10" x14ac:dyDescent="0.3">
      <c r="A11" s="8">
        <v>5</v>
      </c>
      <c r="B11" s="9">
        <v>8</v>
      </c>
      <c r="C11" s="70" t="s">
        <v>38</v>
      </c>
      <c r="D11" s="71">
        <v>350</v>
      </c>
      <c r="E11" s="20">
        <v>1500</v>
      </c>
      <c r="F11" s="8"/>
      <c r="G11" s="11">
        <f t="shared" si="0"/>
        <v>525000</v>
      </c>
      <c r="H11" s="11"/>
      <c r="I11" s="7" t="s">
        <v>45</v>
      </c>
      <c r="J11" s="51"/>
    </row>
    <row r="12" spans="1:10" x14ac:dyDescent="0.3">
      <c r="A12" s="8"/>
      <c r="B12" s="9"/>
      <c r="C12" s="70" t="s">
        <v>39</v>
      </c>
      <c r="D12" s="71"/>
      <c r="E12" s="20"/>
      <c r="F12" s="8">
        <v>356000</v>
      </c>
      <c r="G12" s="11">
        <f t="shared" si="0"/>
        <v>0</v>
      </c>
      <c r="H12" s="11"/>
      <c r="I12" s="7"/>
      <c r="J12" s="51"/>
    </row>
    <row r="13" spans="1:10" x14ac:dyDescent="0.3">
      <c r="A13" s="8"/>
      <c r="B13" s="9"/>
      <c r="C13" s="70" t="s">
        <v>43</v>
      </c>
      <c r="D13" s="71">
        <v>2</v>
      </c>
      <c r="E13" s="20">
        <v>400000</v>
      </c>
      <c r="F13" s="8"/>
      <c r="G13" s="11">
        <f t="shared" si="0"/>
        <v>800000</v>
      </c>
      <c r="H13" s="11"/>
      <c r="I13" s="7" t="s">
        <v>45</v>
      </c>
      <c r="J13" s="51"/>
    </row>
    <row r="14" spans="1:10" x14ac:dyDescent="0.3">
      <c r="A14" s="8">
        <v>5</v>
      </c>
      <c r="B14" s="9">
        <v>15</v>
      </c>
      <c r="C14" s="70" t="s">
        <v>38</v>
      </c>
      <c r="D14" s="71">
        <v>350</v>
      </c>
      <c r="E14" s="20">
        <v>1500</v>
      </c>
      <c r="F14" s="8"/>
      <c r="G14" s="11">
        <f t="shared" si="0"/>
        <v>525000</v>
      </c>
      <c r="H14" s="11"/>
      <c r="I14" s="7" t="s">
        <v>45</v>
      </c>
      <c r="J14" s="49"/>
    </row>
    <row r="15" spans="1:10" x14ac:dyDescent="0.3">
      <c r="A15" s="8"/>
      <c r="B15" s="9"/>
      <c r="C15" s="70" t="s">
        <v>39</v>
      </c>
      <c r="D15" s="71"/>
      <c r="E15" s="20"/>
      <c r="F15" s="8">
        <v>241000</v>
      </c>
      <c r="G15" s="11">
        <f t="shared" si="0"/>
        <v>0</v>
      </c>
      <c r="H15" s="11"/>
      <c r="I15" s="7"/>
      <c r="J15" s="22"/>
    </row>
    <row r="16" spans="1:10" x14ac:dyDescent="0.3">
      <c r="A16" s="8">
        <v>5</v>
      </c>
      <c r="B16" s="9">
        <v>22</v>
      </c>
      <c r="C16" s="70" t="s">
        <v>38</v>
      </c>
      <c r="D16" s="71">
        <v>300</v>
      </c>
      <c r="E16" s="20">
        <v>1500</v>
      </c>
      <c r="F16" s="8"/>
      <c r="G16" s="11">
        <f t="shared" si="0"/>
        <v>450000</v>
      </c>
      <c r="H16" s="11"/>
      <c r="I16" s="7" t="s">
        <v>45</v>
      </c>
      <c r="J16" s="22"/>
    </row>
    <row r="17" spans="1:10" x14ac:dyDescent="0.3">
      <c r="A17" s="8"/>
      <c r="B17" s="9"/>
      <c r="C17" s="70" t="s">
        <v>39</v>
      </c>
      <c r="D17" s="71"/>
      <c r="E17" s="20"/>
      <c r="F17" s="8">
        <v>281000</v>
      </c>
      <c r="G17" s="11">
        <f t="shared" si="0"/>
        <v>0</v>
      </c>
      <c r="H17" s="11"/>
      <c r="I17" s="7"/>
      <c r="J17" s="63"/>
    </row>
    <row r="18" spans="1:10" x14ac:dyDescent="0.3">
      <c r="A18" s="52">
        <v>5</v>
      </c>
      <c r="B18" s="53">
        <v>25</v>
      </c>
      <c r="C18" s="54" t="s">
        <v>46</v>
      </c>
      <c r="D18" s="55">
        <v>3</v>
      </c>
      <c r="E18" s="56">
        <v>16613.3</v>
      </c>
      <c r="F18" s="52"/>
      <c r="G18" s="11">
        <f t="shared" si="0"/>
        <v>49839.899999999994</v>
      </c>
      <c r="H18" s="27"/>
      <c r="I18" s="7"/>
      <c r="J18" s="82" t="s">
        <v>47</v>
      </c>
    </row>
    <row r="19" spans="1:10" x14ac:dyDescent="0.3">
      <c r="A19" s="52">
        <v>5</v>
      </c>
      <c r="B19" s="53">
        <v>29</v>
      </c>
      <c r="C19" s="54" t="s">
        <v>44</v>
      </c>
      <c r="D19" s="43"/>
      <c r="E19" s="44"/>
      <c r="F19" s="30"/>
      <c r="G19" s="11">
        <f t="shared" si="0"/>
        <v>0</v>
      </c>
      <c r="H19" s="32"/>
      <c r="I19" s="7"/>
      <c r="J19" s="65"/>
    </row>
    <row r="20" spans="1:10" ht="17.100000000000001" x14ac:dyDescent="0.45">
      <c r="A20" s="30"/>
      <c r="B20" s="31"/>
      <c r="C20" s="42"/>
      <c r="D20" s="43"/>
      <c r="E20" s="44"/>
      <c r="F20" s="30"/>
      <c r="G20" s="11">
        <f t="shared" si="0"/>
        <v>0</v>
      </c>
      <c r="H20" s="32"/>
      <c r="I20" s="7"/>
      <c r="J20" s="65"/>
    </row>
    <row r="21" spans="1:10" ht="17.100000000000001" x14ac:dyDescent="0.45">
      <c r="A21" s="25"/>
      <c r="B21" s="26"/>
      <c r="C21" s="39"/>
      <c r="D21" s="40"/>
      <c r="E21" s="41"/>
      <c r="F21" s="25"/>
      <c r="G21" s="11">
        <f t="shared" si="0"/>
        <v>0</v>
      </c>
      <c r="H21" s="27"/>
      <c r="I21" s="28"/>
      <c r="J21" s="64"/>
    </row>
    <row r="22" spans="1:10" ht="17.100000000000001" x14ac:dyDescent="0.45">
      <c r="A22" s="8"/>
      <c r="B22" s="9"/>
      <c r="C22" s="70"/>
      <c r="D22" s="71"/>
      <c r="E22" s="20"/>
      <c r="F22" s="8"/>
      <c r="G22" s="11">
        <f t="shared" si="0"/>
        <v>0</v>
      </c>
      <c r="H22" s="11"/>
      <c r="I22" s="7"/>
      <c r="J22" s="22"/>
    </row>
    <row r="23" spans="1:10" ht="17.100000000000001" x14ac:dyDescent="0.45">
      <c r="A23" s="8"/>
      <c r="B23" s="9"/>
      <c r="C23" s="70"/>
      <c r="D23" s="71"/>
      <c r="E23" s="20"/>
      <c r="F23" s="8"/>
      <c r="G23" s="11">
        <f t="shared" si="0"/>
        <v>0</v>
      </c>
      <c r="H23" s="11"/>
      <c r="I23" s="7"/>
      <c r="J23" s="22"/>
    </row>
    <row r="24" spans="1:10" ht="17.100000000000001" x14ac:dyDescent="0.45">
      <c r="A24" s="8"/>
      <c r="B24" s="9"/>
      <c r="C24" s="70"/>
      <c r="D24" s="71"/>
      <c r="E24" s="20"/>
      <c r="F24" s="8"/>
      <c r="G24" s="11">
        <f t="shared" si="0"/>
        <v>0</v>
      </c>
      <c r="H24" s="11"/>
      <c r="I24" s="20"/>
      <c r="J24" s="22"/>
    </row>
    <row r="25" spans="1:10" ht="17.100000000000001" x14ac:dyDescent="0.45">
      <c r="A25" s="8"/>
      <c r="B25" s="9"/>
      <c r="C25" s="70"/>
      <c r="D25" s="71"/>
      <c r="E25" s="20"/>
      <c r="F25" s="8"/>
      <c r="G25" s="11">
        <f t="shared" si="0"/>
        <v>0</v>
      </c>
      <c r="H25" s="11"/>
      <c r="I25" s="20"/>
      <c r="J25" s="22"/>
    </row>
    <row r="26" spans="1:10" ht="17.100000000000001" x14ac:dyDescent="0.45">
      <c r="A26" s="8"/>
      <c r="B26" s="9"/>
      <c r="C26" s="70"/>
      <c r="D26" s="71"/>
      <c r="E26" s="20"/>
      <c r="F26" s="8"/>
      <c r="G26" s="11">
        <f t="shared" si="0"/>
        <v>0</v>
      </c>
      <c r="H26" s="11"/>
      <c r="I26" s="20"/>
      <c r="J26" s="22"/>
    </row>
    <row r="27" spans="1:10" ht="17.100000000000001" x14ac:dyDescent="0.45">
      <c r="A27" s="8"/>
      <c r="B27" s="9"/>
      <c r="C27" s="70"/>
      <c r="D27" s="71"/>
      <c r="E27" s="20"/>
      <c r="F27" s="8"/>
      <c r="G27" s="11">
        <f t="shared" si="0"/>
        <v>0</v>
      </c>
      <c r="H27" s="11"/>
      <c r="I27" s="20"/>
      <c r="J27" s="22"/>
    </row>
    <row r="28" spans="1:10" ht="17.45" thickBot="1" x14ac:dyDescent="0.5">
      <c r="A28" s="12"/>
      <c r="B28" s="13"/>
      <c r="C28" s="72"/>
      <c r="D28" s="73"/>
      <c r="E28" s="21"/>
      <c r="F28" s="14"/>
      <c r="G28" s="11">
        <f t="shared" si="0"/>
        <v>0</v>
      </c>
      <c r="H28" s="15"/>
      <c r="I28" s="21"/>
      <c r="J28" s="23"/>
    </row>
    <row r="29" spans="1:10" s="19" customFormat="1" ht="17.25" thickBot="1" x14ac:dyDescent="0.35">
      <c r="A29" s="16"/>
      <c r="B29" s="66"/>
      <c r="C29" s="100" t="s">
        <v>5</v>
      </c>
      <c r="D29" s="100"/>
      <c r="E29" s="100"/>
      <c r="F29" s="66">
        <f>SUM(F5:F28)</f>
        <v>1179000</v>
      </c>
      <c r="G29" s="66">
        <f>SUM(G5:G28)</f>
        <v>3105239.9</v>
      </c>
      <c r="H29" s="66"/>
      <c r="I29" s="68"/>
      <c r="J29" s="67"/>
    </row>
    <row r="30" spans="1:10" ht="17.25" thickBot="1" x14ac:dyDescent="0.35">
      <c r="A30" s="100"/>
      <c r="B30" s="100"/>
      <c r="C30" s="100" t="s">
        <v>33</v>
      </c>
      <c r="D30" s="100"/>
      <c r="E30" s="100"/>
      <c r="F30" s="66">
        <f>봉사부4월!F31</f>
        <v>4634100</v>
      </c>
      <c r="G30" s="66">
        <f>봉사부4월!G31</f>
        <v>13444140</v>
      </c>
      <c r="H30" s="66"/>
      <c r="I30" s="68"/>
      <c r="J30" s="68"/>
    </row>
    <row r="31" spans="1:10" ht="17.25" thickBot="1" x14ac:dyDescent="0.35">
      <c r="A31" s="100"/>
      <c r="B31" s="100"/>
      <c r="C31" s="100" t="s">
        <v>32</v>
      </c>
      <c r="D31" s="100"/>
      <c r="E31" s="100"/>
      <c r="F31" s="66">
        <f>F29+F30</f>
        <v>5813100</v>
      </c>
      <c r="G31" s="66">
        <f>G29+G30</f>
        <v>16549379.9</v>
      </c>
      <c r="H31" s="66"/>
      <c r="I31" s="68"/>
      <c r="J31" s="6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1" customWidth="1"/>
    <col min="2" max="2" width="5.625" style="1" customWidth="1"/>
    <col min="3" max="3" width="17" style="2" customWidth="1"/>
    <col min="4" max="5" width="12.25" style="2" customWidth="1"/>
    <col min="6" max="6" width="15.625" style="1" customWidth="1"/>
    <col min="7" max="7" width="14" style="1" customWidth="1"/>
    <col min="8" max="8" width="14.25" style="1" customWidth="1"/>
    <col min="9" max="9" width="15.625" style="2" customWidth="1"/>
    <col min="10" max="10" width="17.625" style="2" customWidth="1"/>
    <col min="11" max="16384" width="9" style="1"/>
  </cols>
  <sheetData>
    <row r="1" spans="1:10" ht="18.75" x14ac:dyDescent="0.3">
      <c r="F1" s="3" t="s">
        <v>19</v>
      </c>
      <c r="G1" s="4"/>
      <c r="J1" s="24" t="s">
        <v>10</v>
      </c>
    </row>
    <row r="2" spans="1:10" ht="17.45" thickBot="1" x14ac:dyDescent="0.5"/>
    <row r="3" spans="1:10" ht="17.25" thickBot="1" x14ac:dyDescent="0.35">
      <c r="A3" s="101" t="s">
        <v>28</v>
      </c>
      <c r="B3" s="102"/>
      <c r="C3" s="101" t="s">
        <v>29</v>
      </c>
      <c r="D3" s="103"/>
      <c r="E3" s="102"/>
      <c r="F3" s="104" t="s">
        <v>15</v>
      </c>
      <c r="G3" s="106" t="s">
        <v>14</v>
      </c>
      <c r="H3" s="106" t="s">
        <v>0</v>
      </c>
      <c r="I3" s="108" t="s">
        <v>4</v>
      </c>
      <c r="J3" s="98" t="s">
        <v>3</v>
      </c>
    </row>
    <row r="4" spans="1:10" ht="17.25" thickBot="1" x14ac:dyDescent="0.35">
      <c r="A4" s="5" t="s">
        <v>1</v>
      </c>
      <c r="B4" s="57" t="s">
        <v>2</v>
      </c>
      <c r="C4" s="47" t="s">
        <v>11</v>
      </c>
      <c r="D4" s="47" t="s">
        <v>12</v>
      </c>
      <c r="E4" s="47" t="s">
        <v>13</v>
      </c>
      <c r="F4" s="105"/>
      <c r="G4" s="107"/>
      <c r="H4" s="107"/>
      <c r="I4" s="109"/>
      <c r="J4" s="99"/>
    </row>
    <row r="5" spans="1:10" x14ac:dyDescent="0.3">
      <c r="A5" s="34">
        <v>4</v>
      </c>
      <c r="B5" s="35">
        <v>3</v>
      </c>
      <c r="C5" s="34" t="s">
        <v>6</v>
      </c>
      <c r="D5" s="58">
        <v>430</v>
      </c>
      <c r="E5" s="35">
        <v>1500</v>
      </c>
      <c r="F5" s="34"/>
      <c r="G5" s="11">
        <f t="shared" ref="G5:G28" si="0">D5*E5</f>
        <v>645000</v>
      </c>
      <c r="H5" s="58"/>
      <c r="I5" s="35" t="s">
        <v>8</v>
      </c>
      <c r="J5" s="37"/>
    </row>
    <row r="6" spans="1:10" x14ac:dyDescent="0.3">
      <c r="A6" s="8"/>
      <c r="B6" s="9"/>
      <c r="C6" s="59" t="s">
        <v>7</v>
      </c>
      <c r="D6" s="60"/>
      <c r="E6" s="20"/>
      <c r="F6" s="59">
        <v>371500</v>
      </c>
      <c r="G6" s="11">
        <f>D6*E6</f>
        <v>0</v>
      </c>
      <c r="H6" s="11"/>
      <c r="I6" s="7"/>
      <c r="J6" s="22"/>
    </row>
    <row r="7" spans="1:10" x14ac:dyDescent="0.3">
      <c r="A7" s="8">
        <v>4</v>
      </c>
      <c r="B7" s="9">
        <v>9</v>
      </c>
      <c r="C7" s="59" t="s">
        <v>34</v>
      </c>
      <c r="D7" s="60">
        <v>1</v>
      </c>
      <c r="E7" s="20">
        <v>12500</v>
      </c>
      <c r="F7" s="8"/>
      <c r="G7" s="11">
        <f t="shared" si="0"/>
        <v>12500</v>
      </c>
      <c r="H7" s="11"/>
      <c r="I7" s="7" t="s">
        <v>8</v>
      </c>
      <c r="J7" s="22"/>
    </row>
    <row r="8" spans="1:10" x14ac:dyDescent="0.3">
      <c r="A8" s="8"/>
      <c r="B8" s="9"/>
      <c r="C8" s="59" t="s">
        <v>35</v>
      </c>
      <c r="D8" s="60">
        <v>1</v>
      </c>
      <c r="E8" s="20">
        <v>10500</v>
      </c>
      <c r="F8" s="8"/>
      <c r="G8" s="11">
        <f t="shared" si="0"/>
        <v>10500</v>
      </c>
      <c r="H8" s="11"/>
      <c r="I8" s="7" t="s">
        <v>8</v>
      </c>
      <c r="J8" s="22"/>
    </row>
    <row r="9" spans="1:10" x14ac:dyDescent="0.3">
      <c r="A9" s="8"/>
      <c r="B9" s="9"/>
      <c r="C9" s="59" t="s">
        <v>16</v>
      </c>
      <c r="D9" s="60">
        <v>4</v>
      </c>
      <c r="E9" s="20">
        <v>20170</v>
      </c>
      <c r="F9" s="8"/>
      <c r="G9" s="11">
        <f t="shared" si="0"/>
        <v>80680</v>
      </c>
      <c r="H9" s="11"/>
      <c r="I9" s="7" t="s">
        <v>8</v>
      </c>
      <c r="J9" s="22"/>
    </row>
    <row r="10" spans="1:10" x14ac:dyDescent="0.3">
      <c r="A10" s="8">
        <v>4</v>
      </c>
      <c r="B10" s="9">
        <v>10</v>
      </c>
      <c r="C10" s="59" t="s">
        <v>6</v>
      </c>
      <c r="D10" s="60">
        <v>380</v>
      </c>
      <c r="E10" s="20">
        <v>1500</v>
      </c>
      <c r="F10" s="8"/>
      <c r="G10" s="11">
        <f t="shared" si="0"/>
        <v>570000</v>
      </c>
      <c r="H10" s="11"/>
      <c r="I10" s="7" t="s">
        <v>8</v>
      </c>
      <c r="J10" s="22"/>
    </row>
    <row r="11" spans="1:10" x14ac:dyDescent="0.3">
      <c r="A11" s="8"/>
      <c r="B11" s="9"/>
      <c r="C11" s="59" t="s">
        <v>7</v>
      </c>
      <c r="D11" s="60"/>
      <c r="E11" s="20"/>
      <c r="F11" s="8">
        <v>255500</v>
      </c>
      <c r="G11" s="11">
        <f t="shared" si="0"/>
        <v>0</v>
      </c>
      <c r="H11" s="11"/>
      <c r="I11" s="7" t="s">
        <v>8</v>
      </c>
      <c r="J11" s="51"/>
    </row>
    <row r="12" spans="1:10" x14ac:dyDescent="0.3">
      <c r="A12" s="8">
        <v>4</v>
      </c>
      <c r="B12" s="9">
        <v>17</v>
      </c>
      <c r="C12" s="59" t="s">
        <v>6</v>
      </c>
      <c r="D12" s="60">
        <v>400</v>
      </c>
      <c r="E12" s="20">
        <v>1500</v>
      </c>
      <c r="F12" s="8"/>
      <c r="G12" s="11">
        <f t="shared" si="0"/>
        <v>600000</v>
      </c>
      <c r="H12" s="11"/>
      <c r="I12" s="7" t="s">
        <v>8</v>
      </c>
      <c r="J12" s="51"/>
    </row>
    <row r="13" spans="1:10" x14ac:dyDescent="0.3">
      <c r="A13" s="8"/>
      <c r="B13" s="9"/>
      <c r="C13" s="59" t="s">
        <v>7</v>
      </c>
      <c r="D13" s="60"/>
      <c r="E13" s="20"/>
      <c r="F13" s="8">
        <v>273000</v>
      </c>
      <c r="G13" s="11">
        <f t="shared" si="0"/>
        <v>0</v>
      </c>
      <c r="H13" s="11"/>
      <c r="I13" s="7"/>
      <c r="J13" s="51"/>
    </row>
    <row r="14" spans="1:10" x14ac:dyDescent="0.3">
      <c r="A14" s="8"/>
      <c r="B14" s="9"/>
      <c r="C14" s="59" t="s">
        <v>36</v>
      </c>
      <c r="D14" s="60">
        <v>2</v>
      </c>
      <c r="E14" s="20">
        <v>400000</v>
      </c>
      <c r="F14" s="8"/>
      <c r="G14" s="11">
        <f t="shared" si="0"/>
        <v>800000</v>
      </c>
      <c r="H14" s="11"/>
      <c r="I14" s="7" t="s">
        <v>8</v>
      </c>
      <c r="J14" s="49"/>
    </row>
    <row r="15" spans="1:10" x14ac:dyDescent="0.3">
      <c r="A15" s="8">
        <v>4</v>
      </c>
      <c r="B15" s="9">
        <v>24</v>
      </c>
      <c r="C15" s="59" t="s">
        <v>6</v>
      </c>
      <c r="D15" s="60">
        <v>350</v>
      </c>
      <c r="E15" s="20">
        <v>1500</v>
      </c>
      <c r="F15" s="8"/>
      <c r="G15" s="11">
        <f t="shared" si="0"/>
        <v>525000</v>
      </c>
      <c r="H15" s="11"/>
      <c r="I15" s="7" t="s">
        <v>8</v>
      </c>
      <c r="J15" s="22"/>
    </row>
    <row r="16" spans="1:10" x14ac:dyDescent="0.3">
      <c r="A16" s="8"/>
      <c r="B16" s="9"/>
      <c r="C16" s="59" t="s">
        <v>7</v>
      </c>
      <c r="D16" s="60"/>
      <c r="E16" s="20"/>
      <c r="F16" s="8">
        <v>353000</v>
      </c>
      <c r="G16" s="11">
        <f t="shared" si="0"/>
        <v>0</v>
      </c>
      <c r="H16" s="11"/>
      <c r="I16" s="7"/>
      <c r="J16" s="22"/>
    </row>
    <row r="17" spans="1:10" ht="17.100000000000001" x14ac:dyDescent="0.45">
      <c r="A17" s="8"/>
      <c r="B17" s="9"/>
      <c r="C17" s="59"/>
      <c r="D17" s="60"/>
      <c r="E17" s="20"/>
      <c r="F17" s="8"/>
      <c r="G17" s="11">
        <f t="shared" si="0"/>
        <v>0</v>
      </c>
      <c r="H17" s="11"/>
      <c r="I17" s="7"/>
      <c r="J17" s="63"/>
    </row>
    <row r="18" spans="1:10" ht="17.100000000000001" x14ac:dyDescent="0.45">
      <c r="A18" s="52"/>
      <c r="B18" s="53"/>
      <c r="C18" s="54"/>
      <c r="D18" s="55"/>
      <c r="E18" s="56"/>
      <c r="F18" s="52"/>
      <c r="G18" s="11">
        <f t="shared" si="0"/>
        <v>0</v>
      </c>
      <c r="H18" s="27"/>
      <c r="I18" s="7"/>
      <c r="J18" s="65"/>
    </row>
    <row r="19" spans="1:10" ht="17.100000000000001" x14ac:dyDescent="0.45">
      <c r="A19" s="30"/>
      <c r="B19" s="31"/>
      <c r="C19" s="42"/>
      <c r="D19" s="43"/>
      <c r="E19" s="44"/>
      <c r="F19" s="30"/>
      <c r="G19" s="11">
        <f t="shared" si="0"/>
        <v>0</v>
      </c>
      <c r="H19" s="32"/>
      <c r="I19" s="7"/>
      <c r="J19" s="65"/>
    </row>
    <row r="20" spans="1:10" ht="17.100000000000001" x14ac:dyDescent="0.45">
      <c r="A20" s="30"/>
      <c r="B20" s="31"/>
      <c r="C20" s="42"/>
      <c r="D20" s="43"/>
      <c r="E20" s="44"/>
      <c r="F20" s="30"/>
      <c r="G20" s="11">
        <f t="shared" si="0"/>
        <v>0</v>
      </c>
      <c r="H20" s="32"/>
      <c r="I20" s="7"/>
      <c r="J20" s="65"/>
    </row>
    <row r="21" spans="1:10" ht="17.100000000000001" x14ac:dyDescent="0.45">
      <c r="A21" s="25"/>
      <c r="B21" s="26"/>
      <c r="C21" s="39"/>
      <c r="D21" s="40"/>
      <c r="E21" s="41"/>
      <c r="F21" s="25"/>
      <c r="G21" s="11">
        <f t="shared" si="0"/>
        <v>0</v>
      </c>
      <c r="H21" s="27"/>
      <c r="I21" s="28"/>
      <c r="J21" s="64"/>
    </row>
    <row r="22" spans="1:10" ht="17.100000000000001" x14ac:dyDescent="0.45">
      <c r="A22" s="8"/>
      <c r="B22" s="9"/>
      <c r="C22" s="59"/>
      <c r="D22" s="60"/>
      <c r="E22" s="20"/>
      <c r="F22" s="8"/>
      <c r="G22" s="11">
        <f t="shared" si="0"/>
        <v>0</v>
      </c>
      <c r="H22" s="11"/>
      <c r="I22" s="7"/>
      <c r="J22" s="22"/>
    </row>
    <row r="23" spans="1:10" ht="17.100000000000001" x14ac:dyDescent="0.45">
      <c r="A23" s="8"/>
      <c r="B23" s="9"/>
      <c r="C23" s="59"/>
      <c r="D23" s="60"/>
      <c r="E23" s="20"/>
      <c r="F23" s="8"/>
      <c r="G23" s="11">
        <f t="shared" si="0"/>
        <v>0</v>
      </c>
      <c r="H23" s="11"/>
      <c r="I23" s="7"/>
      <c r="J23" s="22"/>
    </row>
    <row r="24" spans="1:10" ht="17.100000000000001" x14ac:dyDescent="0.45">
      <c r="A24" s="8"/>
      <c r="B24" s="9"/>
      <c r="C24" s="59"/>
      <c r="D24" s="60"/>
      <c r="E24" s="20"/>
      <c r="F24" s="8"/>
      <c r="G24" s="11">
        <f t="shared" si="0"/>
        <v>0</v>
      </c>
      <c r="H24" s="11"/>
      <c r="I24" s="20"/>
      <c r="J24" s="22"/>
    </row>
    <row r="25" spans="1:10" ht="17.100000000000001" x14ac:dyDescent="0.45">
      <c r="A25" s="8"/>
      <c r="B25" s="9"/>
      <c r="C25" s="59"/>
      <c r="D25" s="60"/>
      <c r="E25" s="20"/>
      <c r="F25" s="8"/>
      <c r="G25" s="11">
        <f t="shared" si="0"/>
        <v>0</v>
      </c>
      <c r="H25" s="11"/>
      <c r="I25" s="20"/>
      <c r="J25" s="22"/>
    </row>
    <row r="26" spans="1:10" ht="17.100000000000001" x14ac:dyDescent="0.45">
      <c r="A26" s="8"/>
      <c r="B26" s="9"/>
      <c r="C26" s="59"/>
      <c r="D26" s="60"/>
      <c r="E26" s="20"/>
      <c r="F26" s="8"/>
      <c r="G26" s="11">
        <f t="shared" si="0"/>
        <v>0</v>
      </c>
      <c r="H26" s="11"/>
      <c r="I26" s="20"/>
      <c r="J26" s="22"/>
    </row>
    <row r="27" spans="1:10" ht="17.100000000000001" x14ac:dyDescent="0.45">
      <c r="A27" s="8"/>
      <c r="B27" s="9"/>
      <c r="C27" s="59"/>
      <c r="D27" s="60"/>
      <c r="E27" s="20"/>
      <c r="F27" s="8"/>
      <c r="G27" s="11">
        <f t="shared" si="0"/>
        <v>0</v>
      </c>
      <c r="H27" s="11"/>
      <c r="I27" s="20"/>
      <c r="J27" s="22"/>
    </row>
    <row r="28" spans="1:10" ht="17.45" thickBot="1" x14ac:dyDescent="0.5">
      <c r="A28" s="12"/>
      <c r="B28" s="13"/>
      <c r="C28" s="61"/>
      <c r="D28" s="62"/>
      <c r="E28" s="21"/>
      <c r="F28" s="14"/>
      <c r="G28" s="11">
        <f t="shared" si="0"/>
        <v>0</v>
      </c>
      <c r="H28" s="15"/>
      <c r="I28" s="21"/>
      <c r="J28" s="23"/>
    </row>
    <row r="29" spans="1:10" s="19" customFormat="1" ht="17.25" thickBot="1" x14ac:dyDescent="0.35">
      <c r="A29" s="16"/>
      <c r="B29" s="66"/>
      <c r="C29" s="100" t="s">
        <v>5</v>
      </c>
      <c r="D29" s="100"/>
      <c r="E29" s="100"/>
      <c r="F29" s="66">
        <f>SUM(F5:F28)</f>
        <v>1253000</v>
      </c>
      <c r="G29" s="66">
        <f>SUM(G5:G28)</f>
        <v>3243680</v>
      </c>
      <c r="H29" s="66"/>
      <c r="I29" s="47"/>
      <c r="J29" s="67"/>
    </row>
    <row r="30" spans="1:10" ht="17.25" thickBot="1" x14ac:dyDescent="0.35">
      <c r="A30" s="100"/>
      <c r="B30" s="100"/>
      <c r="C30" s="100" t="s">
        <v>33</v>
      </c>
      <c r="D30" s="100"/>
      <c r="E30" s="100"/>
      <c r="F30" s="66">
        <f>봉사부3월!F31</f>
        <v>3381100</v>
      </c>
      <c r="G30" s="66">
        <f>봉사부3월!G31</f>
        <v>10200460</v>
      </c>
      <c r="H30" s="66"/>
      <c r="I30" s="47"/>
      <c r="J30" s="47"/>
    </row>
    <row r="31" spans="1:10" ht="17.25" thickBot="1" x14ac:dyDescent="0.35">
      <c r="A31" s="100"/>
      <c r="B31" s="100"/>
      <c r="C31" s="100" t="s">
        <v>32</v>
      </c>
      <c r="D31" s="100"/>
      <c r="E31" s="100"/>
      <c r="F31" s="66">
        <f>F29+F30</f>
        <v>4634100</v>
      </c>
      <c r="G31" s="66">
        <f>G29+G30</f>
        <v>13444140</v>
      </c>
      <c r="H31" s="66"/>
      <c r="I31" s="47"/>
      <c r="J31" s="4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abSelected="1" workbookViewId="0">
      <selection activeCell="D45" sqref="D45"/>
    </sheetView>
  </sheetViews>
  <sheetFormatPr defaultColWidth="9" defaultRowHeight="16.5" x14ac:dyDescent="0.3"/>
  <cols>
    <col min="1" max="1" width="4.375" style="1" customWidth="1"/>
    <col min="2" max="2" width="5.625" style="1" customWidth="1"/>
    <col min="3" max="3" width="15" style="2" customWidth="1"/>
    <col min="4" max="5" width="12.25" style="2" customWidth="1"/>
    <col min="6" max="6" width="15.625" style="1" customWidth="1"/>
    <col min="7" max="7" width="14" style="1" customWidth="1"/>
    <col min="8" max="8" width="14.25" style="1" customWidth="1"/>
    <col min="9" max="9" width="15.625" style="2" customWidth="1"/>
    <col min="10" max="10" width="15.75" style="2" customWidth="1"/>
    <col min="11" max="16384" width="9" style="1"/>
  </cols>
  <sheetData>
    <row r="1" spans="1:10" ht="18.75" x14ac:dyDescent="0.3">
      <c r="F1" s="3" t="s">
        <v>19</v>
      </c>
      <c r="G1" s="4"/>
      <c r="J1" s="24" t="s">
        <v>10</v>
      </c>
    </row>
    <row r="2" spans="1:10" ht="17.45" thickBot="1" x14ac:dyDescent="0.5"/>
    <row r="3" spans="1:10" ht="17.25" thickBot="1" x14ac:dyDescent="0.35">
      <c r="A3" s="101" t="s">
        <v>28</v>
      </c>
      <c r="B3" s="102"/>
      <c r="C3" s="101" t="s">
        <v>29</v>
      </c>
      <c r="D3" s="103"/>
      <c r="E3" s="102"/>
      <c r="F3" s="104" t="s">
        <v>15</v>
      </c>
      <c r="G3" s="106" t="s">
        <v>14</v>
      </c>
      <c r="H3" s="106" t="s">
        <v>0</v>
      </c>
      <c r="I3" s="108" t="s">
        <v>4</v>
      </c>
      <c r="J3" s="98" t="s">
        <v>3</v>
      </c>
    </row>
    <row r="4" spans="1:10" ht="17.25" thickBot="1" x14ac:dyDescent="0.35">
      <c r="A4" s="5" t="s">
        <v>30</v>
      </c>
      <c r="B4" s="50" t="s">
        <v>31</v>
      </c>
      <c r="C4" s="47" t="s">
        <v>11</v>
      </c>
      <c r="D4" s="47" t="s">
        <v>12</v>
      </c>
      <c r="E4" s="47" t="s">
        <v>13</v>
      </c>
      <c r="F4" s="105"/>
      <c r="G4" s="107"/>
      <c r="H4" s="107"/>
      <c r="I4" s="109"/>
      <c r="J4" s="99"/>
    </row>
    <row r="5" spans="1:10" x14ac:dyDescent="0.3">
      <c r="A5" s="34">
        <v>3</v>
      </c>
      <c r="B5" s="35">
        <v>6</v>
      </c>
      <c r="C5" s="34" t="s">
        <v>6</v>
      </c>
      <c r="D5" s="36">
        <v>420</v>
      </c>
      <c r="E5" s="35">
        <v>1500</v>
      </c>
      <c r="F5" s="34"/>
      <c r="G5" s="11">
        <f t="shared" ref="G5:G28" si="0">D5*E5</f>
        <v>630000</v>
      </c>
      <c r="H5" s="36"/>
      <c r="I5" s="35" t="s">
        <v>8</v>
      </c>
      <c r="J5" s="37"/>
    </row>
    <row r="6" spans="1:10" x14ac:dyDescent="0.3">
      <c r="A6" s="8"/>
      <c r="B6" s="9"/>
      <c r="C6" s="10" t="s">
        <v>7</v>
      </c>
      <c r="D6" s="38"/>
      <c r="E6" s="20"/>
      <c r="F6" s="10">
        <v>370000</v>
      </c>
      <c r="G6" s="11">
        <f>D6*E6</f>
        <v>0</v>
      </c>
      <c r="H6" s="11"/>
      <c r="I6" s="7"/>
      <c r="J6" s="22"/>
    </row>
    <row r="7" spans="1:10" x14ac:dyDescent="0.3">
      <c r="A7" s="8">
        <v>3</v>
      </c>
      <c r="B7" s="9">
        <v>12</v>
      </c>
      <c r="C7" s="10" t="s">
        <v>20</v>
      </c>
      <c r="D7" s="38">
        <v>2</v>
      </c>
      <c r="E7" s="20">
        <v>7680</v>
      </c>
      <c r="F7" s="8"/>
      <c r="G7" s="11">
        <f t="shared" si="0"/>
        <v>15360</v>
      </c>
      <c r="H7" s="11"/>
      <c r="I7" s="7" t="s">
        <v>8</v>
      </c>
      <c r="J7" s="22"/>
    </row>
    <row r="8" spans="1:10" x14ac:dyDescent="0.3">
      <c r="A8" s="8"/>
      <c r="B8" s="9"/>
      <c r="C8" s="10" t="s">
        <v>17</v>
      </c>
      <c r="D8" s="38">
        <v>1</v>
      </c>
      <c r="E8" s="20">
        <v>9680</v>
      </c>
      <c r="F8" s="8"/>
      <c r="G8" s="11">
        <f t="shared" si="0"/>
        <v>9680</v>
      </c>
      <c r="H8" s="11"/>
      <c r="I8" s="7" t="s">
        <v>8</v>
      </c>
      <c r="J8" s="22"/>
    </row>
    <row r="9" spans="1:10" x14ac:dyDescent="0.3">
      <c r="A9" s="8"/>
      <c r="B9" s="9"/>
      <c r="C9" s="10" t="s">
        <v>16</v>
      </c>
      <c r="D9" s="38">
        <v>4</v>
      </c>
      <c r="E9" s="20">
        <v>21800</v>
      </c>
      <c r="F9" s="8"/>
      <c r="G9" s="11">
        <f t="shared" si="0"/>
        <v>87200</v>
      </c>
      <c r="H9" s="11"/>
      <c r="I9" s="7" t="s">
        <v>8</v>
      </c>
      <c r="J9" s="22"/>
    </row>
    <row r="10" spans="1:10" x14ac:dyDescent="0.3">
      <c r="A10" s="8"/>
      <c r="B10" s="9"/>
      <c r="C10" s="10" t="s">
        <v>21</v>
      </c>
      <c r="D10" s="38">
        <v>1</v>
      </c>
      <c r="E10" s="20">
        <v>5200</v>
      </c>
      <c r="F10" s="8"/>
      <c r="G10" s="11">
        <f t="shared" si="0"/>
        <v>5200</v>
      </c>
      <c r="H10" s="11"/>
      <c r="I10" s="7" t="s">
        <v>8</v>
      </c>
      <c r="J10" s="22"/>
    </row>
    <row r="11" spans="1:10" x14ac:dyDescent="0.3">
      <c r="A11" s="8"/>
      <c r="B11" s="9"/>
      <c r="C11" s="10" t="s">
        <v>22</v>
      </c>
      <c r="D11" s="38">
        <v>3</v>
      </c>
      <c r="E11" s="20">
        <v>1950</v>
      </c>
      <c r="F11" s="8"/>
      <c r="G11" s="11">
        <f t="shared" si="0"/>
        <v>5850</v>
      </c>
      <c r="H11" s="11"/>
      <c r="I11" s="7" t="s">
        <v>8</v>
      </c>
      <c r="J11" s="51"/>
    </row>
    <row r="12" spans="1:10" x14ac:dyDescent="0.3">
      <c r="A12" s="8"/>
      <c r="B12" s="9"/>
      <c r="C12" s="10" t="s">
        <v>23</v>
      </c>
      <c r="D12" s="38">
        <v>2</v>
      </c>
      <c r="E12" s="20">
        <v>9450</v>
      </c>
      <c r="F12" s="8"/>
      <c r="G12" s="11">
        <f t="shared" si="0"/>
        <v>18900</v>
      </c>
      <c r="H12" s="11"/>
      <c r="I12" s="7" t="s">
        <v>8</v>
      </c>
      <c r="J12" s="51"/>
    </row>
    <row r="13" spans="1:10" x14ac:dyDescent="0.3">
      <c r="A13" s="8">
        <v>3</v>
      </c>
      <c r="B13" s="9">
        <v>13</v>
      </c>
      <c r="C13" s="10" t="s">
        <v>6</v>
      </c>
      <c r="D13" s="38">
        <v>380</v>
      </c>
      <c r="E13" s="20">
        <v>1500</v>
      </c>
      <c r="F13" s="8"/>
      <c r="G13" s="11">
        <f t="shared" si="0"/>
        <v>570000</v>
      </c>
      <c r="H13" s="11"/>
      <c r="I13" s="7" t="s">
        <v>8</v>
      </c>
      <c r="J13" s="51"/>
    </row>
    <row r="14" spans="1:10" x14ac:dyDescent="0.3">
      <c r="A14" s="8"/>
      <c r="B14" s="9"/>
      <c r="C14" s="10" t="s">
        <v>7</v>
      </c>
      <c r="D14" s="38"/>
      <c r="E14" s="20"/>
      <c r="F14" s="8">
        <v>320000</v>
      </c>
      <c r="G14" s="11">
        <f t="shared" si="0"/>
        <v>0</v>
      </c>
      <c r="H14" s="11"/>
      <c r="I14" s="7"/>
      <c r="J14" s="49"/>
    </row>
    <row r="15" spans="1:10" x14ac:dyDescent="0.3">
      <c r="A15" s="8">
        <v>3</v>
      </c>
      <c r="B15" s="9">
        <v>20</v>
      </c>
      <c r="C15" s="10" t="s">
        <v>18</v>
      </c>
      <c r="D15" s="38">
        <v>2</v>
      </c>
      <c r="E15" s="20">
        <v>9900</v>
      </c>
      <c r="F15" s="8"/>
      <c r="G15" s="11">
        <f t="shared" si="0"/>
        <v>19800</v>
      </c>
      <c r="H15" s="11"/>
      <c r="I15" s="7" t="s">
        <v>8</v>
      </c>
      <c r="J15" s="22"/>
    </row>
    <row r="16" spans="1:10" x14ac:dyDescent="0.3">
      <c r="A16" s="8"/>
      <c r="B16" s="9"/>
      <c r="C16" s="10" t="s">
        <v>6</v>
      </c>
      <c r="D16" s="38">
        <v>370</v>
      </c>
      <c r="E16" s="20">
        <v>1500</v>
      </c>
      <c r="F16" s="8"/>
      <c r="G16" s="11">
        <f t="shared" si="0"/>
        <v>555000</v>
      </c>
      <c r="H16" s="11"/>
      <c r="I16" s="7" t="s">
        <v>8</v>
      </c>
      <c r="J16" s="22"/>
    </row>
    <row r="17" spans="1:10" x14ac:dyDescent="0.3">
      <c r="A17" s="8"/>
      <c r="B17" s="9"/>
      <c r="C17" s="10" t="s">
        <v>7</v>
      </c>
      <c r="D17" s="38"/>
      <c r="E17" s="20"/>
      <c r="F17" s="8">
        <v>320000</v>
      </c>
      <c r="G17" s="11">
        <f t="shared" si="0"/>
        <v>0</v>
      </c>
      <c r="H17" s="11"/>
      <c r="I17" s="7"/>
      <c r="J17" s="22"/>
    </row>
    <row r="18" spans="1:10" x14ac:dyDescent="0.3">
      <c r="A18" s="52">
        <v>3</v>
      </c>
      <c r="B18" s="53">
        <v>27</v>
      </c>
      <c r="C18" s="54" t="s">
        <v>26</v>
      </c>
      <c r="D18" s="55">
        <v>25</v>
      </c>
      <c r="E18" s="56">
        <v>60000</v>
      </c>
      <c r="F18" s="52"/>
      <c r="G18" s="11">
        <f t="shared" si="0"/>
        <v>1500000</v>
      </c>
      <c r="H18" s="27"/>
      <c r="I18" s="7" t="s">
        <v>8</v>
      </c>
      <c r="J18" s="114" t="s">
        <v>27</v>
      </c>
    </row>
    <row r="19" spans="1:10" x14ac:dyDescent="0.3">
      <c r="A19" s="30"/>
      <c r="B19" s="31"/>
      <c r="C19" s="42" t="s">
        <v>24</v>
      </c>
      <c r="D19" s="43">
        <v>1000</v>
      </c>
      <c r="E19" s="44">
        <v>800</v>
      </c>
      <c r="F19" s="30"/>
      <c r="G19" s="11">
        <f t="shared" si="0"/>
        <v>800000</v>
      </c>
      <c r="H19" s="32"/>
      <c r="I19" s="7" t="s">
        <v>8</v>
      </c>
      <c r="J19" s="115"/>
    </row>
    <row r="20" spans="1:10" x14ac:dyDescent="0.3">
      <c r="A20" s="30"/>
      <c r="B20" s="31"/>
      <c r="C20" s="42" t="s">
        <v>25</v>
      </c>
      <c r="D20" s="43">
        <v>10</v>
      </c>
      <c r="E20" s="44">
        <v>2500</v>
      </c>
      <c r="F20" s="30"/>
      <c r="G20" s="11">
        <f t="shared" si="0"/>
        <v>25000</v>
      </c>
      <c r="H20" s="32"/>
      <c r="I20" s="7" t="s">
        <v>8</v>
      </c>
      <c r="J20" s="116"/>
    </row>
    <row r="21" spans="1:10" ht="17.100000000000001" x14ac:dyDescent="0.45">
      <c r="A21" s="25"/>
      <c r="B21" s="26"/>
      <c r="C21" s="39"/>
      <c r="D21" s="40"/>
      <c r="E21" s="41"/>
      <c r="F21" s="25"/>
      <c r="G21" s="11">
        <f t="shared" si="0"/>
        <v>0</v>
      </c>
      <c r="H21" s="27"/>
      <c r="I21" s="28"/>
      <c r="J21" s="29"/>
    </row>
    <row r="22" spans="1:10" ht="17.100000000000001" x14ac:dyDescent="0.45">
      <c r="A22" s="8"/>
      <c r="B22" s="9"/>
      <c r="C22" s="10"/>
      <c r="D22" s="38"/>
      <c r="E22" s="20"/>
      <c r="F22" s="8"/>
      <c r="G22" s="11">
        <f t="shared" si="0"/>
        <v>0</v>
      </c>
      <c r="H22" s="11"/>
      <c r="I22" s="7"/>
      <c r="J22" s="22"/>
    </row>
    <row r="23" spans="1:10" ht="17.100000000000001" x14ac:dyDescent="0.45">
      <c r="A23" s="8"/>
      <c r="B23" s="9"/>
      <c r="C23" s="10"/>
      <c r="D23" s="38"/>
      <c r="E23" s="20"/>
      <c r="F23" s="8"/>
      <c r="G23" s="11">
        <f t="shared" si="0"/>
        <v>0</v>
      </c>
      <c r="H23" s="11"/>
      <c r="I23" s="7"/>
      <c r="J23" s="22"/>
    </row>
    <row r="24" spans="1:10" ht="17.100000000000001" x14ac:dyDescent="0.45">
      <c r="A24" s="8"/>
      <c r="B24" s="9"/>
      <c r="C24" s="10"/>
      <c r="D24" s="38"/>
      <c r="E24" s="20"/>
      <c r="F24" s="8"/>
      <c r="G24" s="11">
        <f t="shared" si="0"/>
        <v>0</v>
      </c>
      <c r="H24" s="11"/>
      <c r="I24" s="20"/>
      <c r="J24" s="22"/>
    </row>
    <row r="25" spans="1:10" ht="17.100000000000001" x14ac:dyDescent="0.45">
      <c r="A25" s="8"/>
      <c r="B25" s="9"/>
      <c r="C25" s="10"/>
      <c r="D25" s="38"/>
      <c r="E25" s="20"/>
      <c r="F25" s="8"/>
      <c r="G25" s="11">
        <f t="shared" si="0"/>
        <v>0</v>
      </c>
      <c r="H25" s="11"/>
      <c r="I25" s="20"/>
      <c r="J25" s="22"/>
    </row>
    <row r="26" spans="1:10" ht="17.100000000000001" x14ac:dyDescent="0.45">
      <c r="A26" s="8"/>
      <c r="B26" s="9"/>
      <c r="C26" s="10"/>
      <c r="D26" s="38"/>
      <c r="E26" s="20"/>
      <c r="F26" s="8"/>
      <c r="G26" s="11">
        <f t="shared" si="0"/>
        <v>0</v>
      </c>
      <c r="H26" s="11"/>
      <c r="I26" s="20"/>
      <c r="J26" s="22"/>
    </row>
    <row r="27" spans="1:10" ht="17.100000000000001" x14ac:dyDescent="0.45">
      <c r="A27" s="8"/>
      <c r="B27" s="9"/>
      <c r="C27" s="10"/>
      <c r="D27" s="38"/>
      <c r="E27" s="20"/>
      <c r="F27" s="8"/>
      <c r="G27" s="11">
        <f t="shared" si="0"/>
        <v>0</v>
      </c>
      <c r="H27" s="11"/>
      <c r="I27" s="20"/>
      <c r="J27" s="22"/>
    </row>
    <row r="28" spans="1:10" ht="17.45" thickBot="1" x14ac:dyDescent="0.5">
      <c r="A28" s="12"/>
      <c r="B28" s="13"/>
      <c r="C28" s="45"/>
      <c r="D28" s="46"/>
      <c r="E28" s="21"/>
      <c r="F28" s="14"/>
      <c r="G28" s="11">
        <f t="shared" si="0"/>
        <v>0</v>
      </c>
      <c r="H28" s="15"/>
      <c r="I28" s="21"/>
      <c r="J28" s="23"/>
    </row>
    <row r="29" spans="1:10" s="19" customFormat="1" ht="17.25" thickBot="1" x14ac:dyDescent="0.35">
      <c r="A29" s="16"/>
      <c r="B29" s="17"/>
      <c r="C29" s="101" t="s">
        <v>5</v>
      </c>
      <c r="D29" s="103"/>
      <c r="E29" s="102"/>
      <c r="F29" s="48">
        <f>SUM(F5:F28)</f>
        <v>1010000</v>
      </c>
      <c r="G29" s="18">
        <f>SUM(G5:G28)</f>
        <v>4241990</v>
      </c>
      <c r="H29" s="18"/>
      <c r="I29" s="6"/>
      <c r="J29" s="33"/>
    </row>
    <row r="30" spans="1:10" ht="17.25" thickBot="1" x14ac:dyDescent="0.35">
      <c r="A30" s="110"/>
      <c r="B30" s="111"/>
      <c r="C30" s="111" t="s">
        <v>33</v>
      </c>
      <c r="D30" s="111"/>
      <c r="E30" s="111"/>
      <c r="F30" s="15">
        <v>2371100</v>
      </c>
      <c r="G30" s="15">
        <v>5958470</v>
      </c>
      <c r="H30" s="11"/>
      <c r="I30" s="38"/>
      <c r="J30" s="20"/>
    </row>
    <row r="31" spans="1:10" ht="17.25" thickBot="1" x14ac:dyDescent="0.35">
      <c r="A31" s="112"/>
      <c r="B31" s="113"/>
      <c r="C31" s="113" t="s">
        <v>32</v>
      </c>
      <c r="D31" s="113"/>
      <c r="E31" s="113"/>
      <c r="F31" s="15">
        <f>F29+F30</f>
        <v>3381100</v>
      </c>
      <c r="G31" s="15">
        <f>G29+G30</f>
        <v>10200460</v>
      </c>
      <c r="H31" s="15"/>
      <c r="I31" s="46"/>
      <c r="J31" s="21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봉사부8월</vt:lpstr>
      <vt:lpstr>봉사부7월</vt:lpstr>
      <vt:lpstr>봉사부6월</vt:lpstr>
      <vt:lpstr>봉사부5월</vt:lpstr>
      <vt:lpstr>봉사부4월</vt:lpstr>
      <vt:lpstr>봉사부3월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2016-05-07T07:34:21Z</cp:lastPrinted>
  <dcterms:created xsi:type="dcterms:W3CDTF">2015-12-28T06:38:00Z</dcterms:created>
  <dcterms:modified xsi:type="dcterms:W3CDTF">2016-09-06T22:41:33Z</dcterms:modified>
</cp:coreProperties>
</file>