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730" windowHeight="11760"/>
  </bookViews>
  <sheets>
    <sheet name="각부서 현금출납장" sheetId="1" r:id="rId1"/>
    <sheet name="각부서 비품대장" sheetId="2" r:id="rId2"/>
    <sheet name="사무처 렌탈물품 대장" sheetId="3" r:id="rId3"/>
  </sheets>
  <calcPr calcId="144525"/>
</workbook>
</file>

<file path=xl/calcChain.xml><?xml version="1.0" encoding="utf-8"?>
<calcChain xmlns="http://schemas.openxmlformats.org/spreadsheetml/2006/main">
  <c r="D74" i="1" l="1"/>
  <c r="E74" i="1"/>
  <c r="F74" i="1" l="1"/>
  <c r="F7" i="1"/>
  <c r="F8" i="1" s="1"/>
  <c r="F12" i="1" l="1"/>
  <c r="F9" i="1" s="1"/>
  <c r="F10" i="1" s="1"/>
  <c r="F11" i="1" s="1"/>
  <c r="F13" i="1" s="1"/>
  <c r="F14" i="1" l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l="1"/>
  <c r="F36" i="1" s="1"/>
  <c r="F37" i="1" s="1"/>
  <c r="F38" i="1" s="1"/>
  <c r="F39" i="1" s="1"/>
  <c r="F40" i="1" l="1"/>
  <c r="F41" i="1" s="1"/>
  <c r="F42" i="1" l="1"/>
  <c r="F43" i="1" s="1"/>
  <c r="F44" i="1" s="1"/>
  <c r="F45" i="1" s="1"/>
  <c r="F46" i="1" s="1"/>
  <c r="F47" i="1" l="1"/>
  <c r="F48" i="1" s="1"/>
  <c r="F49" i="1" s="1"/>
  <c r="F50" i="1" s="1"/>
  <c r="F51" i="1" s="1"/>
  <c r="F52" i="1" s="1"/>
  <c r="F53" i="1" l="1"/>
  <c r="F54" i="1" s="1"/>
  <c r="F55" i="1" s="1"/>
  <c r="F56" i="1" s="1"/>
  <c r="F57" i="1" l="1"/>
  <c r="F58" i="1" s="1"/>
  <c r="F59" i="1" s="1"/>
  <c r="F60" i="1" s="1"/>
  <c r="F61" i="1" s="1"/>
  <c r="F62" i="1" s="1"/>
  <c r="F63" i="1" s="1"/>
  <c r="F64" i="1" s="1"/>
  <c r="F65" i="1" l="1"/>
  <c r="F66" i="1" s="1"/>
  <c r="F67" i="1" s="1"/>
  <c r="F68" i="1" s="1"/>
  <c r="F69" i="1" s="1"/>
</calcChain>
</file>

<file path=xl/sharedStrings.xml><?xml version="1.0" encoding="utf-8"?>
<sst xmlns="http://schemas.openxmlformats.org/spreadsheetml/2006/main" count="226" uniqueCount="111">
  <si>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</si>
  <si>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</si>
  <si>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</si>
  <si>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</si>
  <si>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</si>
  <si>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</si>
  <si>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</si>
  <si>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</si>
  <si>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</si>
  <si>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</si>
  <si>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</si>
  <si>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</si>
  <si>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</si>
  <si>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</si>
  <si>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</si>
  <si>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</si>
  <si>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</si>
  <si>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</si>
  <si>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</si>
  <si>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</si>
  <si>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</si>
  <si>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</si>
  <si>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</si>
  <si>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</si>
  <si>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</si>
  <si>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수련회 운영비(징검다리 회계계좌)</t>
  </si>
  <si>
    <t>계좌이체</t>
  </si>
  <si>
    <t>현금</t>
  </si>
  <si>
    <t>잔액반환(포이에마예수교회계좌)</t>
  </si>
  <si>
    <t>이체확인서첨부</t>
  </si>
  <si>
    <t>기록자: 김은영</t>
  </si>
  <si>
    <t xml:space="preserve">    (  징검다리 )  하계 수련회 현금출납 기록부</t>
  </si>
  <si>
    <t>숙박비(고성왕곡마을 갈벌집 7명/ 고성군청)</t>
  </si>
  <si>
    <t>이체영수증 첨부</t>
  </si>
  <si>
    <t>숙박 예약금(고성왕곡마을 현주네민박 18명/전영익)</t>
  </si>
  <si>
    <t>숙박비 잔금(고성왕곡마을 현주네민박 18명/전영익)</t>
  </si>
  <si>
    <t>카드선결제 현금지급</t>
  </si>
  <si>
    <t>카드영수증 첨부</t>
  </si>
  <si>
    <t>주유비 상행 (차량B / 대림에너지)</t>
  </si>
  <si>
    <t>식재료 구입 (먹는 샘물외 19가지/코스트코)</t>
  </si>
  <si>
    <t>식재료 구입 (에콰도르새우 / 다인푸드)</t>
  </si>
  <si>
    <t>톨게이트비(차량A / 서종 영업소)</t>
  </si>
  <si>
    <t>현금영수증 첨부</t>
  </si>
  <si>
    <t>톨게이트비(차량A / 동홍천 영업소)</t>
  </si>
  <si>
    <t>체크카드</t>
  </si>
  <si>
    <t>조식식대( 차량A 4명 / 팜파스휴게소)</t>
  </si>
  <si>
    <t>주차비 ( 차량3대 / 진부리계곡)</t>
  </si>
  <si>
    <t>식재료구입 ( 쥐포 / 북설악건어물할인마트)</t>
  </si>
  <si>
    <t>식재료구입 ( 야외용석회 외33가지/ 하나로마트)</t>
  </si>
  <si>
    <t>한과만들기 체험 (20명 / 왕곡한과)</t>
  </si>
  <si>
    <t>영수증 첨부</t>
  </si>
  <si>
    <t>멀미약 (키미테 / 동광약방)</t>
  </si>
  <si>
    <t>식재료구입 (우유 외3개 / CU편의점)</t>
  </si>
  <si>
    <t>배낚시 예약금(18명 / 조덕)</t>
  </si>
  <si>
    <t>배낚시 잔금 (18명 / 수원횟집)</t>
  </si>
  <si>
    <t>모기향구입 (에어로솔 / 하나로마트)</t>
  </si>
  <si>
    <t>식재료구입 (얼음덩어리 외 15개 / 하나로마트)</t>
  </si>
  <si>
    <t>식재료구입 (암바사 외2개 / 하나로마트)</t>
  </si>
  <si>
    <t>후식 ( 참다래차 외 3개 / 조침령새터)</t>
  </si>
  <si>
    <t>후식 (겨우살이 발효액 / 조침령새터)</t>
  </si>
  <si>
    <t>중식 (토종백숙 6마리 / 마므레)</t>
  </si>
  <si>
    <t>주유비 하행 (차량A/웅지에너지철정주유소)</t>
  </si>
  <si>
    <t>중식식대 (물회 17명 / 가진부부횟집)</t>
  </si>
  <si>
    <t>석식구입(닭강정 / 중앙닭강정)</t>
  </si>
  <si>
    <t>석식구입(오징어순대 / 권가네튀김)</t>
  </si>
  <si>
    <t>석식구입(꼬마김밥 / 섹시한꼬마김밥)</t>
  </si>
  <si>
    <t>식재료구입(환타 외5개 / K마트)</t>
  </si>
  <si>
    <t>식재료구입(피망 외2개 / 하나로마트)</t>
  </si>
  <si>
    <t>주유비 상행(차량E / 중앙주유소)</t>
    <phoneticPr fontId="1" type="noConversion"/>
  </si>
  <si>
    <t>주차비 ( 차량B / 아야진해수욕장)</t>
    <phoneticPr fontId="1" type="noConversion"/>
  </si>
  <si>
    <t>톨게이트비 (차량D / 동산영업소)</t>
    <phoneticPr fontId="1" type="noConversion"/>
  </si>
  <si>
    <t>카드선결제 현금지급</t>
    <phoneticPr fontId="1" type="noConversion"/>
  </si>
  <si>
    <t>카드선결제 현금지급</t>
    <phoneticPr fontId="1" type="noConversion"/>
  </si>
  <si>
    <t>카드영수증 첨부</t>
    <phoneticPr fontId="1" type="noConversion"/>
  </si>
  <si>
    <t>주유비 상행(차량C / 오성에너지)</t>
    <phoneticPr fontId="1" type="noConversion"/>
  </si>
  <si>
    <t>카드영수증 첨부</t>
    <phoneticPr fontId="1" type="noConversion"/>
  </si>
  <si>
    <t>주유비 상행(차량D / 장안동가스충전소)</t>
    <phoneticPr fontId="1" type="noConversion"/>
  </si>
  <si>
    <t>톨게이트비 (차량C / 남양주영업소)</t>
    <phoneticPr fontId="1" type="noConversion"/>
  </si>
  <si>
    <t>현금</t>
    <phoneticPr fontId="1" type="noConversion"/>
  </si>
  <si>
    <t>영수증 첨부</t>
    <phoneticPr fontId="1" type="noConversion"/>
  </si>
  <si>
    <t>톨게이트비 (차량C / 동산영업소)</t>
    <phoneticPr fontId="1" type="noConversion"/>
  </si>
  <si>
    <t>톨게이트비 (차량D / 이패영업소)</t>
    <phoneticPr fontId="1" type="noConversion"/>
  </si>
  <si>
    <t>톨게이트비 (차량D / 동홍천영업소)</t>
    <phoneticPr fontId="1" type="noConversion"/>
  </si>
  <si>
    <t>톨게이트비 (차량E / 이패영업소)</t>
    <phoneticPr fontId="1" type="noConversion"/>
  </si>
  <si>
    <t>톨게이트비 (차량E / 서종영업소)</t>
    <phoneticPr fontId="1" type="noConversion"/>
  </si>
  <si>
    <t>톨게이트비 (차량E / 동산영업소)</t>
    <phoneticPr fontId="1" type="noConversion"/>
  </si>
  <si>
    <t>톨게이트비 (차량E / 홍천영업소)</t>
    <phoneticPr fontId="1" type="noConversion"/>
  </si>
  <si>
    <t>톨게이트비 (차량E / 미시령터널)</t>
    <phoneticPr fontId="1" type="noConversion"/>
  </si>
  <si>
    <t>주유비 상행(차량 D / 서초충전소)</t>
    <phoneticPr fontId="1" type="noConversion"/>
  </si>
  <si>
    <t>주유비 상행(차량 D / 고성가스충전소)</t>
    <phoneticPr fontId="1" type="noConversion"/>
  </si>
  <si>
    <t>주유비 (차량F / 아야진동산주유소)</t>
    <phoneticPr fontId="1" type="noConversion"/>
  </si>
  <si>
    <t>주유비 하행(차량C/상남주유소)</t>
    <phoneticPr fontId="1" type="noConversion"/>
  </si>
  <si>
    <t>주유비 하행 (차량D/성림가스갈현충전)</t>
    <phoneticPr fontId="1" type="noConversion"/>
  </si>
  <si>
    <t>톨게이트비 (차량C / 미시령 터널)</t>
    <phoneticPr fontId="1" type="noConversion"/>
  </si>
  <si>
    <t>톨게이트비 (차량D / 대왕판교영업소)</t>
    <phoneticPr fontId="1" type="noConversion"/>
  </si>
  <si>
    <t>톨게이트비 (차량D / 선암영업소)</t>
    <phoneticPr fontId="1" type="noConversion"/>
  </si>
  <si>
    <t>합계</t>
    <phoneticPr fontId="1" type="noConversion"/>
  </si>
  <si>
    <t>주유비 상행 (차량A / 현대오일뱅크)</t>
    <phoneticPr fontId="1" type="noConversion"/>
  </si>
  <si>
    <t>복사비(예배 유인물 25명/킨코스코리아)</t>
    <phoneticPr fontId="1" type="noConversion"/>
  </si>
  <si>
    <t>조식식대 (차량E 4명 / 옛날손짜장)</t>
    <phoneticPr fontId="1" type="noConversion"/>
  </si>
  <si>
    <t>조식식대 (차량B,C 9명 / 숲속의빈터방동막국수)</t>
    <phoneticPr fontId="1" type="noConversion"/>
  </si>
  <si>
    <t>조식식대(차량D 4명 / 성원식당)</t>
    <phoneticPr fontId="1" type="noConversion"/>
  </si>
  <si>
    <t>중식식대 (차량E 4명/ 봉포머구리)</t>
    <phoneticPr fontId="1" type="noConversion"/>
  </si>
  <si>
    <t>톨게이트비 (차량D / 미시령터널영업소)</t>
    <phoneticPr fontId="1" type="noConversion"/>
  </si>
  <si>
    <t>주유비 하행(차량B/웅진에너지철정주유소)</t>
    <phoneticPr fontId="1" type="noConversion"/>
  </si>
  <si>
    <t>톨게이트비 (차량F / 동홍천영업소)</t>
    <phoneticPr fontId="1" type="noConversion"/>
  </si>
  <si>
    <t>톨게이트비 (차량C / 동홍천)</t>
    <phoneticPr fontId="1" type="noConversion"/>
  </si>
  <si>
    <t>현금</t>
    <phoneticPr fontId="1" type="noConversion"/>
  </si>
  <si>
    <t>영수증 첨부</t>
    <phoneticPr fontId="1" type="noConversion"/>
  </si>
  <si>
    <t>수련회 회비(1인 5만원-22명/ 징검다리 계좌)</t>
    <phoneticPr fontId="1" type="noConversion"/>
  </si>
  <si>
    <t>후발대 1명-3만원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</si>
</sst>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41" fontId="6" fillId="0" borderId="6" xfId="1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41" fontId="6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8" xfId="0" applyFont="1" applyBorder="1">
      <alignment vertical="center"/>
    </xf>
    <xf numFmtId="41" fontId="6" fillId="0" borderId="8" xfId="1" applyFont="1" applyBorder="1" applyAlignment="1">
      <alignment horizontal="center" vertical="center"/>
    </xf>
    <xf numFmtId="41" fontId="6" fillId="0" borderId="8" xfId="1" applyFont="1" applyBorder="1">
      <alignment vertical="center"/>
    </xf>
    <xf numFmtId="41" fontId="6" fillId="0" borderId="2" xfId="1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41" fontId="6" fillId="0" borderId="1" xfId="0" applyNumberFormat="1" applyFont="1" applyBorder="1">
      <alignment vertical="center"/>
    </xf>
    <xf numFmtId="3" fontId="6" fillId="0" borderId="1" xfId="0" applyNumberFormat="1" applyFont="1" applyBorder="1">
      <alignment vertical="center"/>
    </xf>
    <xf numFmtId="0" fontId="5" fillId="0" borderId="25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41" fontId="6" fillId="0" borderId="4" xfId="0" applyNumberFormat="1" applyFont="1" applyBorder="1">
      <alignment vertical="center"/>
    </xf>
    <xf numFmtId="0" fontId="6" fillId="0" borderId="5" xfId="0" applyFont="1" applyBorder="1">
      <alignment vertical="center"/>
    </xf>
    <xf numFmtId="0" fontId="6" fillId="0" borderId="16" xfId="0" applyFont="1" applyBorder="1">
      <alignment vertical="center"/>
    </xf>
    <xf numFmtId="41" fontId="6" fillId="0" borderId="3" xfId="0" applyNumberFormat="1" applyFont="1" applyBorder="1">
      <alignment vertical="center"/>
    </xf>
    <xf numFmtId="0" fontId="6" fillId="2" borderId="26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tabSelected="1" workbookViewId="0">
      <selection activeCell="L13" sqref="L13"/>
    </sheetView>
  </sheetViews>
  <sheetFormatPr defaultRowHeight="16.5" x14ac:dyDescent="0.3"/>
  <cols>
    <col min="1" max="2" width="3.625" customWidth="1"/>
    <col min="3" max="3" width="37.25" style="1" customWidth="1"/>
    <col min="4" max="4" width="10.75" customWidth="1"/>
    <col min="5" max="6" width="11.375" customWidth="1"/>
    <col min="7" max="7" width="16.125" customWidth="1"/>
    <col min="8" max="8" width="15.25" customWidth="1"/>
  </cols>
  <sheetData>
    <row r="1" spans="1:8" x14ac:dyDescent="0.3">
      <c r="D1" s="10" t="s">
        <v>31</v>
      </c>
      <c r="E1" s="15"/>
      <c r="H1" t="s">
        <v>30</v>
      </c>
    </row>
    <row r="2" spans="1:8" ht="17.25" thickBot="1" x14ac:dyDescent="0.35"/>
    <row r="3" spans="1:8" ht="17.25" thickBot="1" x14ac:dyDescent="0.35">
      <c r="A3" s="47" t="s">
        <v>3</v>
      </c>
      <c r="B3" s="48" t="s">
        <v>4</v>
      </c>
      <c r="C3" s="13" t="s">
        <v>6</v>
      </c>
      <c r="D3" s="3" t="s">
        <v>0</v>
      </c>
      <c r="E3" s="4" t="s">
        <v>1</v>
      </c>
      <c r="F3" s="4" t="s">
        <v>2</v>
      </c>
      <c r="G3" s="14" t="s">
        <v>7</v>
      </c>
      <c r="H3" s="43" t="s">
        <v>5</v>
      </c>
    </row>
    <row r="4" spans="1:8" x14ac:dyDescent="0.3">
      <c r="A4" s="49"/>
      <c r="B4" s="50"/>
      <c r="C4" s="42" t="s">
        <v>25</v>
      </c>
      <c r="D4" s="30">
        <v>2000000</v>
      </c>
      <c r="E4" s="38"/>
      <c r="F4" s="38"/>
      <c r="G4" s="31"/>
      <c r="H4" s="44"/>
    </row>
    <row r="5" spans="1:8" x14ac:dyDescent="0.3">
      <c r="A5" s="49"/>
      <c r="B5" s="50"/>
      <c r="C5" s="55" t="s">
        <v>109</v>
      </c>
      <c r="D5" s="30">
        <v>1080000</v>
      </c>
      <c r="E5" s="38"/>
      <c r="F5" s="38"/>
      <c r="G5" s="31"/>
      <c r="H5" s="44" t="s">
        <v>110</v>
      </c>
    </row>
    <row r="6" spans="1:8" x14ac:dyDescent="0.3">
      <c r="A6" s="49"/>
      <c r="B6" s="50"/>
      <c r="C6" s="55"/>
      <c r="D6" s="30"/>
      <c r="E6" s="38"/>
      <c r="F6" s="38"/>
      <c r="G6" s="31"/>
      <c r="H6" s="44"/>
    </row>
    <row r="7" spans="1:8" x14ac:dyDescent="0.3">
      <c r="A7" s="49">
        <v>7</v>
      </c>
      <c r="B7" s="50">
        <v>9</v>
      </c>
      <c r="C7" s="66" t="s">
        <v>34</v>
      </c>
      <c r="D7" s="35"/>
      <c r="E7" s="54">
        <v>150000</v>
      </c>
      <c r="F7" s="53">
        <f>SUM(D4-E7)</f>
        <v>1850000</v>
      </c>
      <c r="G7" s="34" t="s">
        <v>26</v>
      </c>
      <c r="H7" s="45" t="s">
        <v>33</v>
      </c>
    </row>
    <row r="8" spans="1:8" x14ac:dyDescent="0.3">
      <c r="A8" s="49"/>
      <c r="B8" s="50">
        <v>12</v>
      </c>
      <c r="C8" s="65" t="s">
        <v>32</v>
      </c>
      <c r="D8" s="36"/>
      <c r="E8" s="32">
        <v>50000</v>
      </c>
      <c r="F8" s="32">
        <f>SUM(F7-E8)</f>
        <v>1800000</v>
      </c>
      <c r="G8" s="34" t="s">
        <v>26</v>
      </c>
      <c r="H8" s="45" t="s">
        <v>33</v>
      </c>
    </row>
    <row r="9" spans="1:8" x14ac:dyDescent="0.3">
      <c r="A9" s="57"/>
      <c r="B9" s="50">
        <v>29</v>
      </c>
      <c r="C9" s="67" t="s">
        <v>35</v>
      </c>
      <c r="D9" s="37"/>
      <c r="E9" s="32">
        <v>150000</v>
      </c>
      <c r="F9" s="32">
        <f>F12-E9</f>
        <v>1590000</v>
      </c>
      <c r="G9" s="34" t="s">
        <v>26</v>
      </c>
      <c r="H9" s="45" t="s">
        <v>33</v>
      </c>
    </row>
    <row r="10" spans="1:8" x14ac:dyDescent="0.3">
      <c r="A10" s="57">
        <v>8</v>
      </c>
      <c r="B10" s="50">
        <v>6</v>
      </c>
      <c r="C10" s="65" t="s">
        <v>53</v>
      </c>
      <c r="D10" s="37"/>
      <c r="E10" s="32">
        <v>100000</v>
      </c>
      <c r="F10" s="32">
        <f>SUM(F9-E10)</f>
        <v>1490000</v>
      </c>
      <c r="G10" s="34" t="s">
        <v>26</v>
      </c>
      <c r="H10" s="45" t="s">
        <v>33</v>
      </c>
    </row>
    <row r="11" spans="1:8" x14ac:dyDescent="0.3">
      <c r="A11" s="57"/>
      <c r="B11" s="50">
        <v>12</v>
      </c>
      <c r="C11" s="65" t="s">
        <v>98</v>
      </c>
      <c r="D11" s="37"/>
      <c r="E11" s="32">
        <v>6120</v>
      </c>
      <c r="F11" s="32">
        <f>SUM(F10-E11)</f>
        <v>1483880</v>
      </c>
      <c r="G11" s="34" t="s">
        <v>36</v>
      </c>
      <c r="H11" s="45" t="s">
        <v>37</v>
      </c>
    </row>
    <row r="12" spans="1:8" x14ac:dyDescent="0.3">
      <c r="A12" s="56"/>
      <c r="B12" s="50"/>
      <c r="C12" s="65" t="s">
        <v>97</v>
      </c>
      <c r="D12" s="36"/>
      <c r="E12" s="32">
        <v>60000</v>
      </c>
      <c r="F12" s="32">
        <f>F8-E12</f>
        <v>1740000</v>
      </c>
      <c r="G12" s="34" t="s">
        <v>36</v>
      </c>
      <c r="H12" s="45" t="s">
        <v>37</v>
      </c>
    </row>
    <row r="13" spans="1:8" x14ac:dyDescent="0.3">
      <c r="A13" s="57"/>
      <c r="B13" s="50"/>
      <c r="C13" s="65" t="s">
        <v>38</v>
      </c>
      <c r="D13" s="37"/>
      <c r="E13" s="32">
        <v>52000</v>
      </c>
      <c r="F13" s="32">
        <f>SUM(F11-E13)</f>
        <v>1431880</v>
      </c>
      <c r="G13" s="34" t="s">
        <v>36</v>
      </c>
      <c r="H13" s="45" t="s">
        <v>37</v>
      </c>
    </row>
    <row r="14" spans="1:8" x14ac:dyDescent="0.3">
      <c r="A14" s="57"/>
      <c r="B14" s="50"/>
      <c r="C14" s="65" t="s">
        <v>74</v>
      </c>
      <c r="D14" s="37"/>
      <c r="E14" s="32">
        <v>70000</v>
      </c>
      <c r="F14" s="32">
        <f>F13-E14</f>
        <v>1361880</v>
      </c>
      <c r="G14" s="34" t="s">
        <v>72</v>
      </c>
      <c r="H14" s="45" t="s">
        <v>73</v>
      </c>
    </row>
    <row r="15" spans="1:8" x14ac:dyDescent="0.3">
      <c r="A15" s="57"/>
      <c r="B15" s="50"/>
      <c r="C15" s="65" t="s">
        <v>76</v>
      </c>
      <c r="D15" s="37"/>
      <c r="E15" s="32">
        <v>38785</v>
      </c>
      <c r="F15" s="32">
        <f>F14-E15</f>
        <v>1323095</v>
      </c>
      <c r="G15" s="34" t="s">
        <v>71</v>
      </c>
      <c r="H15" s="45" t="s">
        <v>75</v>
      </c>
    </row>
    <row r="16" spans="1:8" x14ac:dyDescent="0.3">
      <c r="A16" s="57"/>
      <c r="B16" s="50"/>
      <c r="C16" s="65" t="s">
        <v>77</v>
      </c>
      <c r="D16" s="37"/>
      <c r="E16" s="32">
        <v>6800</v>
      </c>
      <c r="F16" s="32">
        <f>F15-E16</f>
        <v>1316295</v>
      </c>
      <c r="G16" s="34" t="s">
        <v>78</v>
      </c>
      <c r="H16" s="45" t="s">
        <v>79</v>
      </c>
    </row>
    <row r="17" spans="1:8" x14ac:dyDescent="0.3">
      <c r="A17" s="57"/>
      <c r="B17" s="50"/>
      <c r="C17" s="65" t="s">
        <v>80</v>
      </c>
      <c r="D17" s="37"/>
      <c r="E17" s="32">
        <v>1600</v>
      </c>
      <c r="F17" s="32">
        <f>F16-E17</f>
        <v>1314695</v>
      </c>
      <c r="G17" s="34" t="s">
        <v>78</v>
      </c>
      <c r="H17" s="45" t="s">
        <v>79</v>
      </c>
    </row>
    <row r="18" spans="1:8" x14ac:dyDescent="0.3">
      <c r="A18" s="57"/>
      <c r="B18" s="50"/>
      <c r="C18" s="65" t="s">
        <v>39</v>
      </c>
      <c r="D18" s="37"/>
      <c r="E18" s="32">
        <v>367850</v>
      </c>
      <c r="F18" s="32">
        <f>F17-E18</f>
        <v>946845</v>
      </c>
      <c r="G18" s="34" t="s">
        <v>36</v>
      </c>
      <c r="H18" s="45" t="s">
        <v>37</v>
      </c>
    </row>
    <row r="19" spans="1:8" x14ac:dyDescent="0.3">
      <c r="A19" s="57"/>
      <c r="B19" s="50"/>
      <c r="C19" s="65" t="s">
        <v>40</v>
      </c>
      <c r="D19" s="37"/>
      <c r="E19" s="32">
        <v>28900</v>
      </c>
      <c r="F19" s="32">
        <f>SUM(F18-E19)</f>
        <v>917945</v>
      </c>
      <c r="G19" s="34" t="s">
        <v>26</v>
      </c>
      <c r="H19" s="45" t="s">
        <v>33</v>
      </c>
    </row>
    <row r="20" spans="1:8" x14ac:dyDescent="0.3">
      <c r="A20" s="57"/>
      <c r="B20" s="50">
        <v>13</v>
      </c>
      <c r="C20" s="65" t="s">
        <v>41</v>
      </c>
      <c r="D20" s="37"/>
      <c r="E20" s="32">
        <v>4600</v>
      </c>
      <c r="F20" s="32">
        <f>SUM(F19-E20)</f>
        <v>913345</v>
      </c>
      <c r="G20" s="34" t="s">
        <v>27</v>
      </c>
      <c r="H20" s="45" t="s">
        <v>50</v>
      </c>
    </row>
    <row r="21" spans="1:8" x14ac:dyDescent="0.3">
      <c r="A21" s="57"/>
      <c r="B21" s="50"/>
      <c r="C21" s="65" t="s">
        <v>43</v>
      </c>
      <c r="D21" s="37"/>
      <c r="E21" s="32">
        <v>1700</v>
      </c>
      <c r="F21" s="32">
        <f>SUM(F20-E21)</f>
        <v>911645</v>
      </c>
      <c r="G21" s="34" t="s">
        <v>27</v>
      </c>
      <c r="H21" s="45" t="s">
        <v>50</v>
      </c>
    </row>
    <row r="22" spans="1:8" x14ac:dyDescent="0.3">
      <c r="A22" s="57"/>
      <c r="B22" s="50"/>
      <c r="C22" s="65" t="s">
        <v>81</v>
      </c>
      <c r="D22" s="37"/>
      <c r="E22" s="32">
        <v>1400</v>
      </c>
      <c r="F22" s="32">
        <f t="shared" ref="F22:F36" si="0">F21-E22</f>
        <v>910245</v>
      </c>
      <c r="G22" s="34" t="s">
        <v>71</v>
      </c>
      <c r="H22" s="45" t="s">
        <v>75</v>
      </c>
    </row>
    <row r="23" spans="1:8" x14ac:dyDescent="0.3">
      <c r="A23" s="57"/>
      <c r="B23" s="50"/>
      <c r="C23" s="65" t="s">
        <v>70</v>
      </c>
      <c r="D23" s="37"/>
      <c r="E23" s="32">
        <v>1800</v>
      </c>
      <c r="F23" s="32">
        <f t="shared" si="0"/>
        <v>908445</v>
      </c>
      <c r="G23" s="34" t="s">
        <v>71</v>
      </c>
      <c r="H23" s="45" t="s">
        <v>75</v>
      </c>
    </row>
    <row r="24" spans="1:8" x14ac:dyDescent="0.3">
      <c r="A24" s="57"/>
      <c r="B24" s="50"/>
      <c r="C24" s="65" t="s">
        <v>82</v>
      </c>
      <c r="D24" s="37"/>
      <c r="E24" s="32">
        <v>1700</v>
      </c>
      <c r="F24" s="32">
        <f t="shared" si="0"/>
        <v>906745</v>
      </c>
      <c r="G24" s="34" t="s">
        <v>71</v>
      </c>
      <c r="H24" s="45" t="s">
        <v>75</v>
      </c>
    </row>
    <row r="25" spans="1:8" x14ac:dyDescent="0.3">
      <c r="A25" s="57"/>
      <c r="B25" s="50"/>
      <c r="C25" s="65" t="s">
        <v>103</v>
      </c>
      <c r="D25" s="37"/>
      <c r="E25" s="32">
        <v>3300</v>
      </c>
      <c r="F25" s="32">
        <f t="shared" si="0"/>
        <v>903445</v>
      </c>
      <c r="G25" s="34" t="s">
        <v>71</v>
      </c>
      <c r="H25" s="45" t="s">
        <v>75</v>
      </c>
    </row>
    <row r="26" spans="1:8" x14ac:dyDescent="0.3">
      <c r="A26" s="57"/>
      <c r="B26" s="50"/>
      <c r="C26" s="65" t="s">
        <v>83</v>
      </c>
      <c r="D26" s="37"/>
      <c r="E26" s="32">
        <v>1400</v>
      </c>
      <c r="F26" s="32">
        <f t="shared" si="0"/>
        <v>902045</v>
      </c>
      <c r="G26" s="34" t="s">
        <v>78</v>
      </c>
      <c r="H26" s="45" t="s">
        <v>79</v>
      </c>
    </row>
    <row r="27" spans="1:8" x14ac:dyDescent="0.3">
      <c r="A27" s="57"/>
      <c r="B27" s="50"/>
      <c r="C27" s="65" t="s">
        <v>84</v>
      </c>
      <c r="D27" s="37"/>
      <c r="E27" s="32">
        <v>1700</v>
      </c>
      <c r="F27" s="32">
        <f t="shared" si="0"/>
        <v>900345</v>
      </c>
      <c r="G27" s="34" t="s">
        <v>78</v>
      </c>
      <c r="H27" s="45" t="s">
        <v>79</v>
      </c>
    </row>
    <row r="28" spans="1:8" x14ac:dyDescent="0.3">
      <c r="A28" s="57"/>
      <c r="B28" s="50"/>
      <c r="C28" s="65" t="s">
        <v>85</v>
      </c>
      <c r="D28" s="37"/>
      <c r="E28" s="32">
        <v>3700</v>
      </c>
      <c r="F28" s="32">
        <f t="shared" si="0"/>
        <v>896645</v>
      </c>
      <c r="G28" s="34" t="s">
        <v>78</v>
      </c>
      <c r="H28" s="45" t="s">
        <v>79</v>
      </c>
    </row>
    <row r="29" spans="1:8" x14ac:dyDescent="0.3">
      <c r="A29" s="57"/>
      <c r="B29" s="50"/>
      <c r="C29" s="65" t="s">
        <v>86</v>
      </c>
      <c r="D29" s="37"/>
      <c r="E29" s="32">
        <v>1500</v>
      </c>
      <c r="F29" s="32">
        <f t="shared" si="0"/>
        <v>895145</v>
      </c>
      <c r="G29" s="34" t="s">
        <v>78</v>
      </c>
      <c r="H29" s="45" t="s">
        <v>79</v>
      </c>
    </row>
    <row r="30" spans="1:8" x14ac:dyDescent="0.3">
      <c r="A30" s="57"/>
      <c r="B30" s="50"/>
      <c r="C30" s="65" t="s">
        <v>87</v>
      </c>
      <c r="D30" s="37"/>
      <c r="E30" s="32">
        <v>3300</v>
      </c>
      <c r="F30" s="32">
        <f t="shared" si="0"/>
        <v>891845</v>
      </c>
      <c r="G30" s="34" t="s">
        <v>78</v>
      </c>
      <c r="H30" s="45" t="s">
        <v>79</v>
      </c>
    </row>
    <row r="31" spans="1:8" x14ac:dyDescent="0.3">
      <c r="A31" s="57"/>
      <c r="B31" s="50"/>
      <c r="C31" s="65" t="s">
        <v>68</v>
      </c>
      <c r="D31" s="37"/>
      <c r="E31" s="32">
        <v>40000</v>
      </c>
      <c r="F31" s="32">
        <f t="shared" si="0"/>
        <v>851845</v>
      </c>
      <c r="G31" s="34" t="s">
        <v>44</v>
      </c>
      <c r="H31" s="45" t="s">
        <v>37</v>
      </c>
    </row>
    <row r="32" spans="1:8" x14ac:dyDescent="0.3">
      <c r="A32" s="57"/>
      <c r="B32" s="50"/>
      <c r="C32" s="65" t="s">
        <v>88</v>
      </c>
      <c r="D32" s="37"/>
      <c r="E32" s="32">
        <v>24658</v>
      </c>
      <c r="F32" s="32">
        <f t="shared" si="0"/>
        <v>827187</v>
      </c>
      <c r="G32" s="34" t="s">
        <v>71</v>
      </c>
      <c r="H32" s="45" t="s">
        <v>75</v>
      </c>
    </row>
    <row r="33" spans="1:8" x14ac:dyDescent="0.3">
      <c r="A33" s="57"/>
      <c r="B33" s="50"/>
      <c r="C33" s="65" t="s">
        <v>89</v>
      </c>
      <c r="D33" s="37"/>
      <c r="E33" s="32">
        <v>33980</v>
      </c>
      <c r="F33" s="32">
        <f t="shared" si="0"/>
        <v>793207</v>
      </c>
      <c r="G33" s="34" t="s">
        <v>71</v>
      </c>
      <c r="H33" s="45" t="s">
        <v>75</v>
      </c>
    </row>
    <row r="34" spans="1:8" x14ac:dyDescent="0.3">
      <c r="A34" s="57"/>
      <c r="B34" s="50"/>
      <c r="C34" s="65" t="s">
        <v>45</v>
      </c>
      <c r="D34" s="37"/>
      <c r="E34" s="32">
        <v>21500</v>
      </c>
      <c r="F34" s="32">
        <f t="shared" si="0"/>
        <v>771707</v>
      </c>
      <c r="G34" s="34" t="s">
        <v>36</v>
      </c>
      <c r="H34" s="45" t="s">
        <v>37</v>
      </c>
    </row>
    <row r="35" spans="1:8" x14ac:dyDescent="0.3">
      <c r="A35" s="57"/>
      <c r="B35" s="50"/>
      <c r="C35" s="65" t="s">
        <v>45</v>
      </c>
      <c r="D35" s="37"/>
      <c r="E35" s="32">
        <v>7000</v>
      </c>
      <c r="F35" s="32">
        <f t="shared" si="0"/>
        <v>764707</v>
      </c>
      <c r="G35" s="34" t="s">
        <v>71</v>
      </c>
      <c r="H35" s="45" t="s">
        <v>75</v>
      </c>
    </row>
    <row r="36" spans="1:8" x14ac:dyDescent="0.3">
      <c r="A36" s="57"/>
      <c r="B36" s="50"/>
      <c r="C36" s="65" t="s">
        <v>101</v>
      </c>
      <c r="D36" s="35"/>
      <c r="E36" s="32">
        <v>28000</v>
      </c>
      <c r="F36" s="32">
        <f t="shared" si="0"/>
        <v>736707</v>
      </c>
      <c r="G36" s="34" t="s">
        <v>36</v>
      </c>
      <c r="H36" s="45" t="s">
        <v>37</v>
      </c>
    </row>
    <row r="37" spans="1:8" x14ac:dyDescent="0.3">
      <c r="A37" s="57"/>
      <c r="B37" s="50"/>
      <c r="C37" s="65" t="s">
        <v>99</v>
      </c>
      <c r="D37" s="35"/>
      <c r="E37" s="54">
        <v>28000</v>
      </c>
      <c r="F37" s="32">
        <f>SUM(F36-E37)</f>
        <v>708707</v>
      </c>
      <c r="G37" s="34" t="s">
        <v>44</v>
      </c>
      <c r="H37" s="45" t="s">
        <v>37</v>
      </c>
    </row>
    <row r="38" spans="1:8" x14ac:dyDescent="0.3">
      <c r="A38" s="57"/>
      <c r="B38" s="50"/>
      <c r="C38" s="65" t="s">
        <v>100</v>
      </c>
      <c r="D38" s="35"/>
      <c r="E38" s="54">
        <v>63000</v>
      </c>
      <c r="F38" s="53">
        <f>SUM(F37-E38)</f>
        <v>645707</v>
      </c>
      <c r="G38" s="34" t="s">
        <v>36</v>
      </c>
      <c r="H38" s="45" t="s">
        <v>37</v>
      </c>
    </row>
    <row r="39" spans="1:8" x14ac:dyDescent="0.3">
      <c r="A39" s="57"/>
      <c r="B39" s="50"/>
      <c r="C39" s="65" t="s">
        <v>102</v>
      </c>
      <c r="D39" s="35"/>
      <c r="E39" s="54">
        <v>62000</v>
      </c>
      <c r="F39" s="53">
        <f>SUM(F38-E39)</f>
        <v>583707</v>
      </c>
      <c r="G39" s="34" t="s">
        <v>44</v>
      </c>
      <c r="H39" s="45" t="s">
        <v>37</v>
      </c>
    </row>
    <row r="40" spans="1:8" x14ac:dyDescent="0.3">
      <c r="A40" s="57"/>
      <c r="B40" s="50"/>
      <c r="C40" s="65" t="s">
        <v>62</v>
      </c>
      <c r="D40" s="35"/>
      <c r="E40" s="54">
        <v>180000</v>
      </c>
      <c r="F40" s="53">
        <f>F39-E40</f>
        <v>403707</v>
      </c>
      <c r="G40" s="34" t="s">
        <v>71</v>
      </c>
      <c r="H40" s="45" t="s">
        <v>75</v>
      </c>
    </row>
    <row r="41" spans="1:8" x14ac:dyDescent="0.3">
      <c r="A41" s="57"/>
      <c r="B41" s="50"/>
      <c r="C41" s="65" t="s">
        <v>46</v>
      </c>
      <c r="D41" s="35"/>
      <c r="E41" s="54">
        <v>15000</v>
      </c>
      <c r="F41" s="53">
        <f>SUM(F40-E41)</f>
        <v>388707</v>
      </c>
      <c r="G41" s="34" t="s">
        <v>27</v>
      </c>
      <c r="H41" s="45" t="s">
        <v>42</v>
      </c>
    </row>
    <row r="42" spans="1:8" x14ac:dyDescent="0.3">
      <c r="A42" s="57"/>
      <c r="B42" s="50"/>
      <c r="C42" s="65" t="s">
        <v>63</v>
      </c>
      <c r="D42" s="35"/>
      <c r="E42" s="54">
        <v>53000</v>
      </c>
      <c r="F42" s="53">
        <f t="shared" ref="F42:F49" si="1">F41-E42</f>
        <v>335707</v>
      </c>
      <c r="G42" s="34" t="s">
        <v>71</v>
      </c>
      <c r="H42" s="45" t="s">
        <v>75</v>
      </c>
    </row>
    <row r="43" spans="1:8" x14ac:dyDescent="0.3">
      <c r="A43" s="57"/>
      <c r="B43" s="50"/>
      <c r="C43" s="65" t="s">
        <v>64</v>
      </c>
      <c r="D43" s="35"/>
      <c r="E43" s="54">
        <v>21000</v>
      </c>
      <c r="F43" s="53">
        <f t="shared" si="1"/>
        <v>314707</v>
      </c>
      <c r="G43" s="34" t="s">
        <v>71</v>
      </c>
      <c r="H43" s="45" t="s">
        <v>75</v>
      </c>
    </row>
    <row r="44" spans="1:8" x14ac:dyDescent="0.3">
      <c r="A44" s="57"/>
      <c r="B44" s="50"/>
      <c r="C44" s="65" t="s">
        <v>65</v>
      </c>
      <c r="D44" s="35"/>
      <c r="E44" s="54">
        <v>20000</v>
      </c>
      <c r="F44" s="53">
        <f t="shared" si="1"/>
        <v>294707</v>
      </c>
      <c r="G44" s="34" t="s">
        <v>71</v>
      </c>
      <c r="H44" s="45" t="s">
        <v>75</v>
      </c>
    </row>
    <row r="45" spans="1:8" x14ac:dyDescent="0.3">
      <c r="A45" s="57"/>
      <c r="B45" s="50"/>
      <c r="C45" s="65" t="s">
        <v>47</v>
      </c>
      <c r="D45" s="35"/>
      <c r="E45" s="54">
        <v>10000</v>
      </c>
      <c r="F45" s="53">
        <f t="shared" si="1"/>
        <v>284707</v>
      </c>
      <c r="G45" s="34" t="s">
        <v>44</v>
      </c>
      <c r="H45" s="45" t="s">
        <v>37</v>
      </c>
    </row>
    <row r="46" spans="1:8" x14ac:dyDescent="0.3">
      <c r="A46" s="57"/>
      <c r="B46" s="50"/>
      <c r="C46" s="65" t="s">
        <v>48</v>
      </c>
      <c r="D46" s="35"/>
      <c r="E46" s="54">
        <v>130180</v>
      </c>
      <c r="F46" s="53">
        <f t="shared" si="1"/>
        <v>154527</v>
      </c>
      <c r="G46" s="34" t="s">
        <v>36</v>
      </c>
      <c r="H46" s="45" t="s">
        <v>37</v>
      </c>
    </row>
    <row r="47" spans="1:8" x14ac:dyDescent="0.3">
      <c r="A47" s="57"/>
      <c r="B47" s="50"/>
      <c r="C47" s="65" t="s">
        <v>66</v>
      </c>
      <c r="D47" s="35"/>
      <c r="E47" s="54">
        <v>21900</v>
      </c>
      <c r="F47" s="53">
        <f t="shared" si="1"/>
        <v>132627</v>
      </c>
      <c r="G47" s="34" t="s">
        <v>71</v>
      </c>
      <c r="H47" s="45" t="s">
        <v>75</v>
      </c>
    </row>
    <row r="48" spans="1:8" x14ac:dyDescent="0.3">
      <c r="A48" s="57"/>
      <c r="B48" s="50"/>
      <c r="C48" s="65" t="s">
        <v>67</v>
      </c>
      <c r="D48" s="35"/>
      <c r="E48" s="54">
        <v>10260</v>
      </c>
      <c r="F48" s="53">
        <f t="shared" si="1"/>
        <v>122367</v>
      </c>
      <c r="G48" s="34" t="s">
        <v>71</v>
      </c>
      <c r="H48" s="45" t="s">
        <v>75</v>
      </c>
    </row>
    <row r="49" spans="1:8" x14ac:dyDescent="0.3">
      <c r="A49" s="57"/>
      <c r="B49" s="50">
        <v>14</v>
      </c>
      <c r="C49" s="65" t="s">
        <v>49</v>
      </c>
      <c r="D49" s="35"/>
      <c r="E49" s="54">
        <v>100000</v>
      </c>
      <c r="F49" s="53">
        <f t="shared" si="1"/>
        <v>22367</v>
      </c>
      <c r="G49" s="34" t="s">
        <v>27</v>
      </c>
      <c r="H49" s="45" t="s">
        <v>50</v>
      </c>
    </row>
    <row r="50" spans="1:8" x14ac:dyDescent="0.3">
      <c r="A50" s="57"/>
      <c r="B50" s="50"/>
      <c r="C50" s="65" t="s">
        <v>51</v>
      </c>
      <c r="D50" s="35"/>
      <c r="E50" s="54">
        <v>10000</v>
      </c>
      <c r="F50" s="53">
        <f t="shared" ref="F50:F62" si="2">F49-E50</f>
        <v>12367</v>
      </c>
      <c r="G50" s="34" t="s">
        <v>44</v>
      </c>
      <c r="H50" s="45" t="s">
        <v>37</v>
      </c>
    </row>
    <row r="51" spans="1:8" x14ac:dyDescent="0.3">
      <c r="A51" s="57"/>
      <c r="B51" s="50"/>
      <c r="C51" s="65" t="s">
        <v>52</v>
      </c>
      <c r="D51" s="35"/>
      <c r="E51" s="54">
        <v>8300</v>
      </c>
      <c r="F51" s="53">
        <f t="shared" si="2"/>
        <v>4067</v>
      </c>
      <c r="G51" s="34" t="s">
        <v>44</v>
      </c>
      <c r="H51" s="45" t="s">
        <v>37</v>
      </c>
    </row>
    <row r="52" spans="1:8" x14ac:dyDescent="0.3">
      <c r="A52" s="57"/>
      <c r="B52" s="50"/>
      <c r="C52" s="65" t="s">
        <v>54</v>
      </c>
      <c r="D52" s="35"/>
      <c r="E52" s="54">
        <v>350000</v>
      </c>
      <c r="F52" s="53">
        <f>F51-E52</f>
        <v>-345933</v>
      </c>
      <c r="G52" s="34" t="s">
        <v>44</v>
      </c>
      <c r="H52" s="45" t="s">
        <v>37</v>
      </c>
    </row>
    <row r="53" spans="1:8" x14ac:dyDescent="0.3">
      <c r="A53" s="57"/>
      <c r="B53" s="50"/>
      <c r="C53" s="65" t="s">
        <v>69</v>
      </c>
      <c r="D53" s="35"/>
      <c r="E53" s="54">
        <v>5000</v>
      </c>
      <c r="F53" s="53">
        <f>F52-E53</f>
        <v>-350933</v>
      </c>
      <c r="G53" s="34" t="s">
        <v>78</v>
      </c>
      <c r="H53" s="45" t="s">
        <v>79</v>
      </c>
    </row>
    <row r="54" spans="1:8" x14ac:dyDescent="0.3">
      <c r="A54" s="57"/>
      <c r="B54" s="50"/>
      <c r="C54" s="65" t="s">
        <v>55</v>
      </c>
      <c r="D54" s="35"/>
      <c r="E54" s="54">
        <v>4800</v>
      </c>
      <c r="F54" s="53">
        <f>F53-E54</f>
        <v>-355733</v>
      </c>
      <c r="G54" s="34" t="s">
        <v>44</v>
      </c>
      <c r="H54" s="45" t="s">
        <v>37</v>
      </c>
    </row>
    <row r="55" spans="1:8" x14ac:dyDescent="0.3">
      <c r="A55" s="57"/>
      <c r="B55" s="50"/>
      <c r="C55" s="65" t="s">
        <v>56</v>
      </c>
      <c r="D55" s="35"/>
      <c r="E55" s="54">
        <v>18920</v>
      </c>
      <c r="F55" s="53">
        <f t="shared" si="2"/>
        <v>-374653</v>
      </c>
      <c r="G55" s="34" t="s">
        <v>44</v>
      </c>
      <c r="H55" s="45" t="s">
        <v>37</v>
      </c>
    </row>
    <row r="56" spans="1:8" x14ac:dyDescent="0.3">
      <c r="A56" s="57"/>
      <c r="B56" s="50"/>
      <c r="C56" s="65" t="s">
        <v>57</v>
      </c>
      <c r="D56" s="35"/>
      <c r="E56" s="54">
        <v>6800</v>
      </c>
      <c r="F56" s="53">
        <f>F55-E56</f>
        <v>-381453</v>
      </c>
      <c r="G56" s="34" t="s">
        <v>36</v>
      </c>
      <c r="H56" s="45" t="s">
        <v>37</v>
      </c>
    </row>
    <row r="57" spans="1:8" x14ac:dyDescent="0.3">
      <c r="A57" s="57"/>
      <c r="B57" s="50"/>
      <c r="C57" s="65" t="s">
        <v>90</v>
      </c>
      <c r="D57" s="35"/>
      <c r="E57" s="54">
        <v>50000</v>
      </c>
      <c r="F57" s="53">
        <f>F56-E57</f>
        <v>-431453</v>
      </c>
      <c r="G57" s="34" t="s">
        <v>71</v>
      </c>
      <c r="H57" s="45" t="s">
        <v>75</v>
      </c>
    </row>
    <row r="58" spans="1:8" x14ac:dyDescent="0.3">
      <c r="A58" s="57"/>
      <c r="B58" s="50">
        <v>15</v>
      </c>
      <c r="C58" s="65" t="s">
        <v>58</v>
      </c>
      <c r="D58" s="35"/>
      <c r="E58" s="54">
        <v>20000</v>
      </c>
      <c r="F58" s="53">
        <f>F57-E58</f>
        <v>-451453</v>
      </c>
      <c r="G58" s="34" t="s">
        <v>44</v>
      </c>
      <c r="H58" s="45" t="s">
        <v>37</v>
      </c>
    </row>
    <row r="59" spans="1:8" x14ac:dyDescent="0.3">
      <c r="A59" s="57"/>
      <c r="B59" s="50"/>
      <c r="C59" s="65" t="s">
        <v>59</v>
      </c>
      <c r="D59" s="35"/>
      <c r="E59" s="54">
        <v>40000</v>
      </c>
      <c r="F59" s="53">
        <f t="shared" si="2"/>
        <v>-491453</v>
      </c>
      <c r="G59" s="34" t="s">
        <v>44</v>
      </c>
      <c r="H59" s="45" t="s">
        <v>37</v>
      </c>
    </row>
    <row r="60" spans="1:8" x14ac:dyDescent="0.3">
      <c r="A60" s="57"/>
      <c r="B60" s="50"/>
      <c r="C60" s="65" t="s">
        <v>60</v>
      </c>
      <c r="D60" s="35"/>
      <c r="E60" s="54">
        <v>300000</v>
      </c>
      <c r="F60" s="53">
        <f t="shared" si="2"/>
        <v>-791453</v>
      </c>
      <c r="G60" s="34" t="s">
        <v>27</v>
      </c>
      <c r="H60" s="45" t="s">
        <v>50</v>
      </c>
    </row>
    <row r="61" spans="1:8" x14ac:dyDescent="0.3">
      <c r="A61" s="57"/>
      <c r="B61" s="50"/>
      <c r="C61" s="65" t="s">
        <v>61</v>
      </c>
      <c r="D61" s="35"/>
      <c r="E61" s="54">
        <v>40000</v>
      </c>
      <c r="F61" s="53">
        <f t="shared" si="2"/>
        <v>-831453</v>
      </c>
      <c r="G61" s="34" t="s">
        <v>36</v>
      </c>
      <c r="H61" s="45" t="s">
        <v>37</v>
      </c>
    </row>
    <row r="62" spans="1:8" x14ac:dyDescent="0.3">
      <c r="A62" s="57"/>
      <c r="B62" s="50"/>
      <c r="C62" s="65" t="s">
        <v>104</v>
      </c>
      <c r="D62" s="35"/>
      <c r="E62" s="54">
        <v>48000</v>
      </c>
      <c r="F62" s="53">
        <f t="shared" si="2"/>
        <v>-879453</v>
      </c>
      <c r="G62" s="34" t="s">
        <v>36</v>
      </c>
      <c r="H62" s="45" t="s">
        <v>37</v>
      </c>
    </row>
    <row r="63" spans="1:8" x14ac:dyDescent="0.3">
      <c r="A63" s="57"/>
      <c r="B63" s="50"/>
      <c r="C63" s="65" t="s">
        <v>91</v>
      </c>
      <c r="D63" s="35"/>
      <c r="E63" s="54">
        <v>30000</v>
      </c>
      <c r="F63" s="53">
        <f t="shared" ref="F63:F68" si="3">F62-E63</f>
        <v>-909453</v>
      </c>
      <c r="G63" s="34" t="s">
        <v>71</v>
      </c>
      <c r="H63" s="45" t="s">
        <v>75</v>
      </c>
    </row>
    <row r="64" spans="1:8" x14ac:dyDescent="0.3">
      <c r="A64" s="57"/>
      <c r="B64" s="50"/>
      <c r="C64" s="65" t="s">
        <v>92</v>
      </c>
      <c r="D64" s="35"/>
      <c r="E64" s="54">
        <v>2577</v>
      </c>
      <c r="F64" s="53">
        <f t="shared" si="3"/>
        <v>-912030</v>
      </c>
      <c r="G64" s="34" t="s">
        <v>71</v>
      </c>
      <c r="H64" s="45" t="s">
        <v>75</v>
      </c>
    </row>
    <row r="65" spans="1:8" x14ac:dyDescent="0.3">
      <c r="A65" s="57"/>
      <c r="B65" s="50"/>
      <c r="C65" s="65" t="s">
        <v>93</v>
      </c>
      <c r="D65" s="35"/>
      <c r="E65" s="54">
        <v>3300</v>
      </c>
      <c r="F65" s="53">
        <f>F64-E65</f>
        <v>-915330</v>
      </c>
      <c r="G65" s="34" t="s">
        <v>78</v>
      </c>
      <c r="H65" s="45" t="s">
        <v>79</v>
      </c>
    </row>
    <row r="66" spans="1:8" x14ac:dyDescent="0.3">
      <c r="A66" s="57"/>
      <c r="B66" s="50"/>
      <c r="C66" s="65" t="s">
        <v>94</v>
      </c>
      <c r="D66" s="35"/>
      <c r="E66" s="54">
        <v>1000</v>
      </c>
      <c r="F66" s="53">
        <f t="shared" si="3"/>
        <v>-916330</v>
      </c>
      <c r="G66" s="34" t="s">
        <v>71</v>
      </c>
      <c r="H66" s="45" t="s">
        <v>75</v>
      </c>
    </row>
    <row r="67" spans="1:8" x14ac:dyDescent="0.3">
      <c r="A67" s="57"/>
      <c r="B67" s="50"/>
      <c r="C67" s="65" t="s">
        <v>95</v>
      </c>
      <c r="D67" s="35"/>
      <c r="E67" s="54">
        <v>1600</v>
      </c>
      <c r="F67" s="53">
        <f t="shared" si="3"/>
        <v>-917930</v>
      </c>
      <c r="G67" s="34" t="s">
        <v>71</v>
      </c>
      <c r="H67" s="45" t="s">
        <v>75</v>
      </c>
    </row>
    <row r="68" spans="1:8" x14ac:dyDescent="0.3">
      <c r="A68" s="57"/>
      <c r="B68" s="50"/>
      <c r="C68" s="65" t="s">
        <v>105</v>
      </c>
      <c r="D68" s="35"/>
      <c r="E68" s="54">
        <v>8500</v>
      </c>
      <c r="F68" s="53">
        <f t="shared" si="3"/>
        <v>-926430</v>
      </c>
      <c r="G68" s="34" t="s">
        <v>78</v>
      </c>
      <c r="H68" s="45" t="s">
        <v>79</v>
      </c>
    </row>
    <row r="69" spans="1:8" x14ac:dyDescent="0.3">
      <c r="A69" s="57"/>
      <c r="B69" s="50">
        <v>16</v>
      </c>
      <c r="C69" s="65" t="s">
        <v>106</v>
      </c>
      <c r="D69" s="35"/>
      <c r="E69" s="54">
        <v>6800</v>
      </c>
      <c r="F69" s="53">
        <f>F68-E69</f>
        <v>-933230</v>
      </c>
      <c r="G69" s="34" t="s">
        <v>107</v>
      </c>
      <c r="H69" s="45" t="s">
        <v>108</v>
      </c>
    </row>
    <row r="70" spans="1:8" x14ac:dyDescent="0.3">
      <c r="A70" s="57"/>
      <c r="B70" s="50"/>
      <c r="C70" s="51"/>
      <c r="D70" s="35"/>
      <c r="E70" s="33"/>
      <c r="F70" s="33"/>
      <c r="G70" s="34"/>
      <c r="H70" s="45"/>
    </row>
    <row r="71" spans="1:8" x14ac:dyDescent="0.3">
      <c r="A71" s="57"/>
      <c r="B71" s="50"/>
      <c r="C71" s="51" t="s">
        <v>28</v>
      </c>
      <c r="D71" s="35"/>
      <c r="E71" s="54">
        <v>0</v>
      </c>
      <c r="F71" s="53">
        <v>0</v>
      </c>
      <c r="G71" s="34" t="s">
        <v>26</v>
      </c>
      <c r="H71" s="45" t="s">
        <v>29</v>
      </c>
    </row>
    <row r="72" spans="1:8" x14ac:dyDescent="0.3">
      <c r="A72" s="57"/>
      <c r="B72" s="50"/>
      <c r="C72" s="51"/>
      <c r="D72" s="35"/>
      <c r="E72" s="33"/>
      <c r="F72" s="33"/>
      <c r="G72" s="34"/>
      <c r="H72" s="45"/>
    </row>
    <row r="73" spans="1:8" ht="17.25" thickBot="1" x14ac:dyDescent="0.35">
      <c r="A73" s="58"/>
      <c r="B73" s="59"/>
      <c r="C73" s="52"/>
      <c r="D73" s="39"/>
      <c r="E73" s="40"/>
      <c r="F73" s="40"/>
      <c r="G73" s="41"/>
      <c r="H73" s="46"/>
    </row>
    <row r="74" spans="1:8" s="7" customFormat="1" ht="17.25" thickBot="1" x14ac:dyDescent="0.35">
      <c r="A74" s="11"/>
      <c r="B74" s="12"/>
      <c r="C74" s="60" t="s">
        <v>96</v>
      </c>
      <c r="D74" s="64">
        <f>SUM(D4:D5)</f>
        <v>3080000</v>
      </c>
      <c r="E74" s="61">
        <f>SUM(E7:E69)</f>
        <v>2933230</v>
      </c>
      <c r="F74" s="61">
        <f>D74-E74</f>
        <v>146770</v>
      </c>
      <c r="G74" s="62"/>
      <c r="H74" s="63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18</v>
      </c>
      <c r="H2" t="s">
        <v>8</v>
      </c>
    </row>
    <row r="3" spans="1:10" ht="17.25" thickBot="1" x14ac:dyDescent="0.35"/>
    <row r="4" spans="1:10" ht="17.25" thickBot="1" x14ac:dyDescent="0.35">
      <c r="A4" s="22" t="s">
        <v>9</v>
      </c>
      <c r="B4" s="22" t="s">
        <v>10</v>
      </c>
      <c r="C4" s="18" t="s">
        <v>11</v>
      </c>
      <c r="D4" s="18" t="s">
        <v>19</v>
      </c>
      <c r="E4" s="4" t="s">
        <v>12</v>
      </c>
      <c r="F4" s="4" t="s">
        <v>13</v>
      </c>
      <c r="G4" s="4" t="s">
        <v>14</v>
      </c>
      <c r="H4" s="4" t="s">
        <v>15</v>
      </c>
      <c r="I4" s="4" t="s">
        <v>17</v>
      </c>
      <c r="J4" s="17" t="s">
        <v>16</v>
      </c>
    </row>
    <row r="5" spans="1:10" x14ac:dyDescent="0.3">
      <c r="A5" s="23"/>
      <c r="B5" s="23"/>
      <c r="C5" s="19"/>
      <c r="D5" s="19"/>
      <c r="E5" s="16"/>
      <c r="F5" s="16"/>
      <c r="G5" s="16"/>
      <c r="H5" s="16"/>
      <c r="I5" s="16"/>
      <c r="J5" s="5"/>
    </row>
    <row r="6" spans="1:10" x14ac:dyDescent="0.3">
      <c r="A6" s="24"/>
      <c r="B6" s="24"/>
      <c r="C6" s="20"/>
      <c r="D6" s="20"/>
      <c r="E6" s="2"/>
      <c r="F6" s="2"/>
      <c r="G6" s="2"/>
      <c r="H6" s="2"/>
      <c r="I6" s="2"/>
      <c r="J6" s="6"/>
    </row>
    <row r="7" spans="1:10" x14ac:dyDescent="0.3">
      <c r="A7" s="24"/>
      <c r="B7" s="24"/>
      <c r="C7" s="20"/>
      <c r="D7" s="20"/>
      <c r="E7" s="2"/>
      <c r="F7" s="2"/>
      <c r="G7" s="2"/>
      <c r="H7" s="2"/>
      <c r="I7" s="2"/>
      <c r="J7" s="6"/>
    </row>
    <row r="8" spans="1:10" x14ac:dyDescent="0.3">
      <c r="A8" s="24"/>
      <c r="B8" s="24"/>
      <c r="C8" s="20"/>
      <c r="D8" s="20"/>
      <c r="E8" s="2"/>
      <c r="F8" s="2"/>
      <c r="G8" s="2"/>
      <c r="H8" s="2"/>
      <c r="I8" s="2"/>
      <c r="J8" s="6"/>
    </row>
    <row r="9" spans="1:10" x14ac:dyDescent="0.3">
      <c r="A9" s="24"/>
      <c r="B9" s="24"/>
      <c r="C9" s="20"/>
      <c r="D9" s="20"/>
      <c r="E9" s="2"/>
      <c r="F9" s="2"/>
      <c r="G9" s="2"/>
      <c r="H9" s="2"/>
      <c r="I9" s="2"/>
      <c r="J9" s="6"/>
    </row>
    <row r="10" spans="1:10" x14ac:dyDescent="0.3">
      <c r="A10" s="24"/>
      <c r="B10" s="24"/>
      <c r="C10" s="20"/>
      <c r="D10" s="20"/>
      <c r="E10" s="2"/>
      <c r="F10" s="2"/>
      <c r="G10" s="2"/>
      <c r="H10" s="2"/>
      <c r="I10" s="2"/>
      <c r="J10" s="6"/>
    </row>
    <row r="11" spans="1:10" x14ac:dyDescent="0.3">
      <c r="A11" s="24"/>
      <c r="B11" s="24"/>
      <c r="C11" s="20"/>
      <c r="D11" s="20"/>
      <c r="E11" s="2"/>
      <c r="F11" s="2"/>
      <c r="G11" s="2"/>
      <c r="H11" s="2"/>
      <c r="I11" s="2"/>
      <c r="J11" s="6"/>
    </row>
    <row r="12" spans="1:10" x14ac:dyDescent="0.3">
      <c r="A12" s="24"/>
      <c r="B12" s="24"/>
      <c r="C12" s="20"/>
      <c r="D12" s="20"/>
      <c r="E12" s="2"/>
      <c r="F12" s="2"/>
      <c r="G12" s="2"/>
      <c r="H12" s="2"/>
      <c r="I12" s="2"/>
      <c r="J12" s="6"/>
    </row>
    <row r="13" spans="1:10" x14ac:dyDescent="0.3">
      <c r="A13" s="24"/>
      <c r="B13" s="24"/>
      <c r="C13" s="20"/>
      <c r="D13" s="20"/>
      <c r="E13" s="2"/>
      <c r="F13" s="2"/>
      <c r="G13" s="2"/>
      <c r="H13" s="2"/>
      <c r="I13" s="2"/>
      <c r="J13" s="6"/>
    </row>
    <row r="14" spans="1:10" x14ac:dyDescent="0.3">
      <c r="A14" s="24"/>
      <c r="B14" s="24"/>
      <c r="C14" s="20"/>
      <c r="D14" s="20"/>
      <c r="E14" s="2"/>
      <c r="F14" s="2"/>
      <c r="G14" s="2"/>
      <c r="H14" s="2"/>
      <c r="I14" s="2"/>
      <c r="J14" s="6"/>
    </row>
    <row r="15" spans="1:10" x14ac:dyDescent="0.3">
      <c r="A15" s="24"/>
      <c r="B15" s="24"/>
      <c r="C15" s="20"/>
      <c r="D15" s="20"/>
      <c r="E15" s="2"/>
      <c r="F15" s="2"/>
      <c r="G15" s="2"/>
      <c r="H15" s="2"/>
      <c r="I15" s="2"/>
      <c r="J15" s="6"/>
    </row>
    <row r="16" spans="1:10" x14ac:dyDescent="0.3">
      <c r="A16" s="24"/>
      <c r="B16" s="24"/>
      <c r="C16" s="20"/>
      <c r="D16" s="20"/>
      <c r="E16" s="2"/>
      <c r="F16" s="2"/>
      <c r="G16" s="2"/>
      <c r="H16" s="2"/>
      <c r="I16" s="2"/>
      <c r="J16" s="6"/>
    </row>
    <row r="17" spans="1:10" x14ac:dyDescent="0.3">
      <c r="A17" s="24"/>
      <c r="B17" s="24"/>
      <c r="C17" s="20"/>
      <c r="D17" s="20"/>
      <c r="E17" s="2"/>
      <c r="F17" s="2"/>
      <c r="G17" s="2"/>
      <c r="H17" s="2"/>
      <c r="I17" s="2"/>
      <c r="J17" s="6"/>
    </row>
    <row r="18" spans="1:10" x14ac:dyDescent="0.3">
      <c r="A18" s="24"/>
      <c r="B18" s="24"/>
      <c r="C18" s="20"/>
      <c r="D18" s="20"/>
      <c r="E18" s="2"/>
      <c r="F18" s="2"/>
      <c r="G18" s="2"/>
      <c r="H18" s="2"/>
      <c r="I18" s="2"/>
      <c r="J18" s="6"/>
    </row>
    <row r="19" spans="1:10" x14ac:dyDescent="0.3">
      <c r="A19" s="24"/>
      <c r="B19" s="24"/>
      <c r="C19" s="20"/>
      <c r="D19" s="20"/>
      <c r="E19" s="2"/>
      <c r="F19" s="2"/>
      <c r="G19" s="2"/>
      <c r="H19" s="2"/>
      <c r="I19" s="2"/>
      <c r="J19" s="6"/>
    </row>
    <row r="20" spans="1:10" x14ac:dyDescent="0.3">
      <c r="A20" s="24"/>
      <c r="B20" s="24"/>
      <c r="C20" s="20"/>
      <c r="D20" s="20"/>
      <c r="E20" s="2"/>
      <c r="F20" s="2"/>
      <c r="G20" s="2"/>
      <c r="H20" s="2"/>
      <c r="I20" s="2"/>
      <c r="J20" s="6"/>
    </row>
    <row r="21" spans="1:10" x14ac:dyDescent="0.3">
      <c r="A21" s="24"/>
      <c r="B21" s="24"/>
      <c r="C21" s="20"/>
      <c r="D21" s="20"/>
      <c r="E21" s="2"/>
      <c r="F21" s="2"/>
      <c r="G21" s="2"/>
      <c r="H21" s="2"/>
      <c r="I21" s="2"/>
      <c r="J21" s="6"/>
    </row>
    <row r="22" spans="1:10" x14ac:dyDescent="0.3">
      <c r="A22" s="24"/>
      <c r="B22" s="24"/>
      <c r="C22" s="20"/>
      <c r="D22" s="20"/>
      <c r="E22" s="2"/>
      <c r="F22" s="2"/>
      <c r="G22" s="2"/>
      <c r="H22" s="2"/>
      <c r="I22" s="2"/>
      <c r="J22" s="6"/>
    </row>
    <row r="23" spans="1:10" x14ac:dyDescent="0.3">
      <c r="A23" s="24"/>
      <c r="B23" s="24"/>
      <c r="C23" s="20"/>
      <c r="D23" s="20"/>
      <c r="E23" s="2"/>
      <c r="F23" s="2"/>
      <c r="G23" s="2"/>
      <c r="H23" s="2"/>
      <c r="I23" s="2"/>
      <c r="J23" s="6"/>
    </row>
    <row r="24" spans="1:10" x14ac:dyDescent="0.3">
      <c r="A24" s="24"/>
      <c r="B24" s="24"/>
      <c r="C24" s="20"/>
      <c r="D24" s="20"/>
      <c r="E24" s="2"/>
      <c r="F24" s="2"/>
      <c r="G24" s="2"/>
      <c r="H24" s="2"/>
      <c r="I24" s="2"/>
      <c r="J24" s="6"/>
    </row>
    <row r="25" spans="1:10" x14ac:dyDescent="0.3">
      <c r="A25" s="24"/>
      <c r="B25" s="24"/>
      <c r="C25" s="20"/>
      <c r="D25" s="20"/>
      <c r="E25" s="2"/>
      <c r="F25" s="2"/>
      <c r="G25" s="2"/>
      <c r="H25" s="2"/>
      <c r="I25" s="2"/>
      <c r="J25" s="6"/>
    </row>
    <row r="26" spans="1:10" x14ac:dyDescent="0.3">
      <c r="A26" s="24"/>
      <c r="B26" s="24"/>
      <c r="C26" s="20"/>
      <c r="D26" s="20"/>
      <c r="E26" s="2"/>
      <c r="F26" s="2"/>
      <c r="G26" s="2"/>
      <c r="H26" s="2"/>
      <c r="I26" s="2"/>
      <c r="J26" s="6"/>
    </row>
    <row r="27" spans="1:10" x14ac:dyDescent="0.3">
      <c r="A27" s="24"/>
      <c r="B27" s="24"/>
      <c r="C27" s="20"/>
      <c r="D27" s="20"/>
      <c r="E27" s="2"/>
      <c r="F27" s="2"/>
      <c r="G27" s="2"/>
      <c r="H27" s="2"/>
      <c r="I27" s="2"/>
      <c r="J27" s="6"/>
    </row>
    <row r="28" spans="1:10" x14ac:dyDescent="0.3">
      <c r="A28" s="24"/>
      <c r="B28" s="24"/>
      <c r="C28" s="20"/>
      <c r="D28" s="20"/>
      <c r="E28" s="2"/>
      <c r="F28" s="2"/>
      <c r="G28" s="2"/>
      <c r="H28" s="2"/>
      <c r="I28" s="2"/>
      <c r="J28" s="6"/>
    </row>
    <row r="29" spans="1:10" ht="17.25" thickBot="1" x14ac:dyDescent="0.35">
      <c r="A29" s="25"/>
      <c r="B29" s="25"/>
      <c r="C29" s="21"/>
      <c r="D29" s="21"/>
      <c r="E29" s="8"/>
      <c r="F29" s="8"/>
      <c r="G29" s="8"/>
      <c r="H29" s="8"/>
      <c r="I29" s="8"/>
      <c r="J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2" t="s">
        <v>9</v>
      </c>
      <c r="B1" s="18" t="s">
        <v>10</v>
      </c>
      <c r="C1" s="4" t="s">
        <v>11</v>
      </c>
      <c r="D1" s="4" t="s">
        <v>22</v>
      </c>
      <c r="E1" s="4" t="s">
        <v>20</v>
      </c>
      <c r="F1" s="4" t="s">
        <v>21</v>
      </c>
      <c r="G1" s="26" t="s">
        <v>23</v>
      </c>
      <c r="H1" s="17" t="s">
        <v>24</v>
      </c>
    </row>
    <row r="2" spans="1:8" x14ac:dyDescent="0.3">
      <c r="A2" s="23"/>
      <c r="B2" s="19"/>
      <c r="C2" s="16"/>
      <c r="D2" s="16"/>
      <c r="E2" s="16"/>
      <c r="F2" s="16"/>
      <c r="G2" s="27"/>
      <c r="H2" s="5"/>
    </row>
    <row r="3" spans="1:8" x14ac:dyDescent="0.3">
      <c r="A3" s="24"/>
      <c r="B3" s="20"/>
      <c r="C3" s="2"/>
      <c r="D3" s="2"/>
      <c r="E3" s="2"/>
      <c r="F3" s="2"/>
      <c r="G3" s="28"/>
      <c r="H3" s="6"/>
    </row>
    <row r="4" spans="1:8" x14ac:dyDescent="0.3">
      <c r="A4" s="24"/>
      <c r="B4" s="20"/>
      <c r="C4" s="2"/>
      <c r="D4" s="2"/>
      <c r="E4" s="2"/>
      <c r="F4" s="2"/>
      <c r="G4" s="28"/>
      <c r="H4" s="6"/>
    </row>
    <row r="5" spans="1:8" x14ac:dyDescent="0.3">
      <c r="A5" s="24"/>
      <c r="B5" s="20"/>
      <c r="C5" s="2"/>
      <c r="D5" s="2"/>
      <c r="E5" s="2"/>
      <c r="F5" s="2"/>
      <c r="G5" s="28"/>
      <c r="H5" s="6"/>
    </row>
    <row r="6" spans="1:8" x14ac:dyDescent="0.3">
      <c r="A6" s="24"/>
      <c r="B6" s="20"/>
      <c r="C6" s="2"/>
      <c r="D6" s="2"/>
      <c r="E6" s="2"/>
      <c r="F6" s="2"/>
      <c r="G6" s="28"/>
      <c r="H6" s="6"/>
    </row>
    <row r="7" spans="1:8" x14ac:dyDescent="0.3">
      <c r="A7" s="24"/>
      <c r="B7" s="20"/>
      <c r="C7" s="2"/>
      <c r="D7" s="2"/>
      <c r="E7" s="2"/>
      <c r="F7" s="2"/>
      <c r="G7" s="28"/>
      <c r="H7" s="6"/>
    </row>
    <row r="8" spans="1:8" x14ac:dyDescent="0.3">
      <c r="A8" s="24"/>
      <c r="B8" s="20"/>
      <c r="C8" s="2"/>
      <c r="D8" s="2"/>
      <c r="E8" s="2"/>
      <c r="F8" s="2"/>
      <c r="G8" s="28"/>
      <c r="H8" s="6"/>
    </row>
    <row r="9" spans="1:8" x14ac:dyDescent="0.3">
      <c r="A9" s="24"/>
      <c r="B9" s="20"/>
      <c r="C9" s="2"/>
      <c r="D9" s="2"/>
      <c r="E9" s="2"/>
      <c r="F9" s="2"/>
      <c r="G9" s="28"/>
      <c r="H9" s="6"/>
    </row>
    <row r="10" spans="1:8" x14ac:dyDescent="0.3">
      <c r="A10" s="24"/>
      <c r="B10" s="20"/>
      <c r="C10" s="2"/>
      <c r="D10" s="2"/>
      <c r="E10" s="2"/>
      <c r="F10" s="2"/>
      <c r="G10" s="28"/>
      <c r="H10" s="6"/>
    </row>
    <row r="11" spans="1:8" x14ac:dyDescent="0.3">
      <c r="A11" s="24"/>
      <c r="B11" s="20"/>
      <c r="C11" s="2"/>
      <c r="D11" s="2"/>
      <c r="E11" s="2"/>
      <c r="F11" s="2"/>
      <c r="G11" s="28"/>
      <c r="H11" s="6"/>
    </row>
    <row r="12" spans="1:8" x14ac:dyDescent="0.3">
      <c r="A12" s="24"/>
      <c r="B12" s="20"/>
      <c r="C12" s="2"/>
      <c r="D12" s="2"/>
      <c r="E12" s="2"/>
      <c r="F12" s="2"/>
      <c r="G12" s="28"/>
      <c r="H12" s="6"/>
    </row>
    <row r="13" spans="1:8" x14ac:dyDescent="0.3">
      <c r="A13" s="24"/>
      <c r="B13" s="20"/>
      <c r="C13" s="2"/>
      <c r="D13" s="2"/>
      <c r="E13" s="2"/>
      <c r="F13" s="2"/>
      <c r="G13" s="28"/>
      <c r="H13" s="6"/>
    </row>
    <row r="14" spans="1:8" x14ac:dyDescent="0.3">
      <c r="A14" s="24"/>
      <c r="B14" s="20"/>
      <c r="C14" s="2"/>
      <c r="D14" s="2"/>
      <c r="E14" s="2"/>
      <c r="F14" s="2"/>
      <c r="G14" s="28"/>
      <c r="H14" s="6"/>
    </row>
    <row r="15" spans="1:8" x14ac:dyDescent="0.3">
      <c r="A15" s="24"/>
      <c r="B15" s="20"/>
      <c r="C15" s="2"/>
      <c r="D15" s="2"/>
      <c r="E15" s="2"/>
      <c r="F15" s="2"/>
      <c r="G15" s="28"/>
      <c r="H15" s="6"/>
    </row>
    <row r="16" spans="1:8" x14ac:dyDescent="0.3">
      <c r="A16" s="24"/>
      <c r="B16" s="20"/>
      <c r="C16" s="2"/>
      <c r="D16" s="2"/>
      <c r="E16" s="2"/>
      <c r="F16" s="2"/>
      <c r="G16" s="28"/>
      <c r="H16" s="6"/>
    </row>
    <row r="17" spans="1:8" x14ac:dyDescent="0.3">
      <c r="A17" s="24"/>
      <c r="B17" s="20"/>
      <c r="C17" s="2"/>
      <c r="D17" s="2"/>
      <c r="E17" s="2"/>
      <c r="F17" s="2"/>
      <c r="G17" s="28"/>
      <c r="H17" s="6"/>
    </row>
    <row r="18" spans="1:8" x14ac:dyDescent="0.3">
      <c r="A18" s="24"/>
      <c r="B18" s="20"/>
      <c r="C18" s="2"/>
      <c r="D18" s="2"/>
      <c r="E18" s="2"/>
      <c r="F18" s="2"/>
      <c r="G18" s="28"/>
      <c r="H18" s="6"/>
    </row>
    <row r="19" spans="1:8" x14ac:dyDescent="0.3">
      <c r="A19" s="24"/>
      <c r="B19" s="20"/>
      <c r="C19" s="2"/>
      <c r="D19" s="2"/>
      <c r="E19" s="2"/>
      <c r="F19" s="2"/>
      <c r="G19" s="28"/>
      <c r="H19" s="6"/>
    </row>
    <row r="20" spans="1:8" x14ac:dyDescent="0.3">
      <c r="A20" s="24"/>
      <c r="B20" s="20"/>
      <c r="C20" s="2"/>
      <c r="D20" s="2"/>
      <c r="E20" s="2"/>
      <c r="F20" s="2"/>
      <c r="G20" s="28"/>
      <c r="H20" s="6"/>
    </row>
    <row r="21" spans="1:8" x14ac:dyDescent="0.3">
      <c r="A21" s="24"/>
      <c r="B21" s="20"/>
      <c r="C21" s="2"/>
      <c r="D21" s="2"/>
      <c r="E21" s="2"/>
      <c r="F21" s="2"/>
      <c r="G21" s="28"/>
      <c r="H21" s="6"/>
    </row>
    <row r="22" spans="1:8" x14ac:dyDescent="0.3">
      <c r="A22" s="24"/>
      <c r="B22" s="20"/>
      <c r="C22" s="2"/>
      <c r="D22" s="2"/>
      <c r="E22" s="2"/>
      <c r="F22" s="2"/>
      <c r="G22" s="28"/>
      <c r="H22" s="6"/>
    </row>
    <row r="23" spans="1:8" x14ac:dyDescent="0.3">
      <c r="A23" s="24"/>
      <c r="B23" s="20"/>
      <c r="C23" s="2"/>
      <c r="D23" s="2"/>
      <c r="E23" s="2"/>
      <c r="F23" s="2"/>
      <c r="G23" s="28"/>
      <c r="H23" s="6"/>
    </row>
    <row r="24" spans="1:8" x14ac:dyDescent="0.3">
      <c r="A24" s="24"/>
      <c r="B24" s="20"/>
      <c r="C24" s="2"/>
      <c r="D24" s="2"/>
      <c r="E24" s="2"/>
      <c r="F24" s="2"/>
      <c r="G24" s="28"/>
      <c r="H24" s="6"/>
    </row>
    <row r="25" spans="1:8" x14ac:dyDescent="0.3">
      <c r="A25" s="24"/>
      <c r="B25" s="20"/>
      <c r="C25" s="2"/>
      <c r="D25" s="2"/>
      <c r="E25" s="2"/>
      <c r="F25" s="2"/>
      <c r="G25" s="28"/>
      <c r="H25" s="6"/>
    </row>
    <row r="26" spans="1:8" x14ac:dyDescent="0.3">
      <c r="A26" s="24"/>
      <c r="B26" s="20"/>
      <c r="C26" s="2"/>
      <c r="D26" s="2"/>
      <c r="E26" s="2"/>
      <c r="F26" s="2"/>
      <c r="G26" s="28"/>
      <c r="H26" s="6"/>
    </row>
    <row r="27" spans="1:8" x14ac:dyDescent="0.3">
      <c r="A27" s="24"/>
      <c r="B27" s="20"/>
      <c r="C27" s="2"/>
      <c r="D27" s="2"/>
      <c r="E27" s="2"/>
      <c r="F27" s="2"/>
      <c r="G27" s="28"/>
      <c r="H27" s="6"/>
    </row>
    <row r="28" spans="1:8" x14ac:dyDescent="0.3">
      <c r="A28" s="24"/>
      <c r="B28" s="20"/>
      <c r="C28" s="2"/>
      <c r="D28" s="2"/>
      <c r="E28" s="2"/>
      <c r="F28" s="2"/>
      <c r="G28" s="28"/>
      <c r="H28" s="6"/>
    </row>
    <row r="29" spans="1:8" ht="17.25" thickBot="1" x14ac:dyDescent="0.35">
      <c r="A29" s="25"/>
      <c r="B29" s="21"/>
      <c r="C29" s="8"/>
      <c r="D29" s="8"/>
      <c r="E29" s="8"/>
      <c r="F29" s="8"/>
      <c r="G29" s="29"/>
      <c r="H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2016-01-19T13:11:30Z</cp:lastPrinted>
  <dcterms:created xsi:type="dcterms:W3CDTF">2015-12-28T06:38:00Z</dcterms:created>
  <dcterms:modified xsi:type="dcterms:W3CDTF">2016-09-06T22:47:07Z</dcterms:modified>
</cp:coreProperties>
</file>