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345" windowHeight="4410"/>
  </bookViews>
  <sheets>
    <sheet name="각부서 현금출납장" sheetId="1" r:id="rId1"/>
    <sheet name="각부서 비품대장" sheetId="2" r:id="rId2"/>
    <sheet name="사무처 렌탈물품 대장" sheetId="3" r:id="rId3"/>
  </sheets>
  <calcPr calcId="171027"/>
</workbook>
</file>

<file path=xl/calcChain.xml><?xml version="1.0" encoding="utf-8"?>
<calcChain xmlns="http://schemas.openxmlformats.org/spreadsheetml/2006/main">
  <c r="L39" i="1" l="1"/>
  <c r="L36" i="1"/>
  <c r="L35" i="1"/>
  <c r="L34" i="1"/>
  <c r="K42" i="1"/>
  <c r="L42" i="1" l="1"/>
  <c r="M35" i="1"/>
  <c r="M39" i="1" l="1"/>
  <c r="M37" i="1"/>
  <c r="M36" i="1"/>
  <c r="M34" i="1"/>
  <c r="M38" i="1"/>
  <c r="M41" i="1"/>
  <c r="H30" i="1"/>
  <c r="G30" i="1"/>
  <c r="I4" i="1"/>
  <c r="I5" i="1" s="1"/>
  <c r="I6" i="1" s="1"/>
  <c r="I7" i="1" s="1"/>
  <c r="I8" i="1" s="1"/>
  <c r="I9" i="1" s="1"/>
  <c r="I10" i="1" s="1"/>
  <c r="I11" i="1" s="1"/>
  <c r="I13" i="1" s="1"/>
  <c r="I14" i="1" s="1"/>
  <c r="I15" i="1" s="1"/>
  <c r="M42" i="1" l="1"/>
  <c r="I30" i="1"/>
</calcChain>
</file>

<file path=xl/sharedStrings.xml><?xml version="1.0" encoding="utf-8"?>
<sst xmlns="http://schemas.openxmlformats.org/spreadsheetml/2006/main" count="85" uniqueCount="73">
  <si>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</si>
  <si>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</si>
  <si>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</si>
  <si>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</si>
  <si>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</si>
  <si>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</si>
  <si>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</si>
  <si>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</si>
  <si>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</si>
  <si>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</si>
  <si>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</si>
  <si>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</si>
  <si>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</si>
  <si>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</si>
  <si>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</si>
  <si>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</si>
  <si>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</si>
  <si>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</si>
  <si>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</si>
  <si>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</si>
  <si>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</si>
  <si>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</si>
  <si>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</si>
  <si>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</si>
  <si>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홍 성 은</t>
    <phoneticPr fontId="1" type="noConversion"/>
  </si>
  <si>
    <t>증빙번호</t>
    <phoneticPr fontId="1" type="noConversion"/>
  </si>
  <si>
    <t>구분</t>
    <phoneticPr fontId="1" type="noConversion"/>
  </si>
  <si>
    <t>내역 (구매 장소/ 사용내역)</t>
    <phoneticPr fontId="1" type="noConversion"/>
  </si>
  <si>
    <t>합계</t>
    <phoneticPr fontId="1" type="noConversion"/>
  </si>
  <si>
    <t>사업비</t>
  </si>
  <si>
    <t>양육부 (팸)</t>
  </si>
  <si>
    <t>성경공부 및 친교지원</t>
  </si>
  <si>
    <t>임원단</t>
  </si>
  <si>
    <t>운영비</t>
  </si>
  <si>
    <t>임원단 회의비</t>
  </si>
  <si>
    <t>찬양팀</t>
  </si>
  <si>
    <t>찬양준비 및 회의비</t>
  </si>
  <si>
    <t>새신자팀</t>
  </si>
  <si>
    <t>새신자 선물 및 회의</t>
  </si>
  <si>
    <t>활동비</t>
  </si>
  <si>
    <t>청년부</t>
  </si>
  <si>
    <t>예비비</t>
  </si>
  <si>
    <t>성경퀴즈대회 준비</t>
  </si>
  <si>
    <t>소계</t>
    <phoneticPr fontId="1" type="noConversion"/>
  </si>
  <si>
    <t>예산</t>
    <phoneticPr fontId="1" type="noConversion"/>
  </si>
  <si>
    <t>집행</t>
    <phoneticPr fontId="1" type="noConversion"/>
  </si>
  <si>
    <t>구분</t>
    <phoneticPr fontId="1" type="noConversion"/>
  </si>
  <si>
    <t>담당 부서</t>
    <phoneticPr fontId="1" type="noConversion"/>
  </si>
  <si>
    <t>내역</t>
    <phoneticPr fontId="1" type="noConversion"/>
  </si>
  <si>
    <t>잔액</t>
    <phoneticPr fontId="1" type="noConversion"/>
  </si>
  <si>
    <t>사업계획비 (심방, 사업계획 등)</t>
    <phoneticPr fontId="1" type="noConversion"/>
  </si>
  <si>
    <t>청년부 식비</t>
    <phoneticPr fontId="1" type="noConversion"/>
  </si>
  <si>
    <t>사업비</t>
    <phoneticPr fontId="1" type="noConversion"/>
  </si>
  <si>
    <t>6월</t>
    <phoneticPr fontId="1" type="noConversion"/>
  </si>
  <si>
    <t>교육비</t>
    <phoneticPr fontId="1" type="noConversion"/>
  </si>
  <si>
    <t>청년부</t>
    <phoneticPr fontId="1" type="noConversion"/>
  </si>
  <si>
    <t>신앙강좌 (초빙) 강사료</t>
    <phoneticPr fontId="1" type="noConversion"/>
  </si>
  <si>
    <t>청년부 6월 예산 입금</t>
    <phoneticPr fontId="1" type="noConversion"/>
  </si>
  <si>
    <t>사업비</t>
    <phoneticPr fontId="1" type="noConversion"/>
  </si>
  <si>
    <t>청년부 식비 (한솥 도시락/ 청년부 식사)</t>
    <phoneticPr fontId="1" type="noConversion"/>
  </si>
  <si>
    <t>성경공부 및 친교지원 (세븐일레븐/ 양육부 팸모임 다과)</t>
    <phoneticPr fontId="1" type="noConversion"/>
  </si>
  <si>
    <t>성경공부 및 친교 지원 (토노토/ 양육부 팸모임 다과)</t>
    <phoneticPr fontId="1" type="noConversion"/>
  </si>
  <si>
    <t>청년부 식비 (미소야/ 청년부 식사)</t>
    <phoneticPr fontId="1" type="noConversion"/>
  </si>
  <si>
    <t>청년부 식비 (쥬씨/ 청년부 식사)</t>
    <phoneticPr fontId="1" type="noConversion"/>
  </si>
  <si>
    <t>활동비</t>
    <phoneticPr fontId="1" type="noConversion"/>
  </si>
  <si>
    <t>사업계획비 - 청년 심방 
(아웃백스테이크하우스/ 홍성은, 김요한 청년 심방)</t>
    <phoneticPr fontId="1" type="noConversion"/>
  </si>
  <si>
    <t>청년부 식비 (도미노피자/ 청년부 식사)</t>
    <phoneticPr fontId="1" type="noConversion"/>
  </si>
  <si>
    <t>운영비</t>
    <phoneticPr fontId="1" type="noConversion"/>
  </si>
  <si>
    <t>임원 회의비(브라운 벤치/ 임원 5인 간담회 후 회의)</t>
    <phoneticPr fontId="1" type="noConversion"/>
  </si>
  <si>
    <t>성경공부 및 친교지원 
(뚜레쥬르 둔촌/ 이선정 청년 파송 기념 케익 구매)</t>
    <phoneticPr fontId="1" type="noConversion"/>
  </si>
  <si>
    <t>사업계획비 - 청년 심방 (오성농원/ 김민지 청년 연주회 방문)</t>
    <phoneticPr fontId="1" type="noConversion"/>
  </si>
  <si>
    <t>성경공부 및 친교지원 (토노토/ 양육부 팸모임 다과)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</si>
  <si>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(포에트리 청년부 6월) 현금출납 기록부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</si>
</sst>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176" formatCode="#,##0;[Red]#,##0"/>
    <numFmt numFmtId="177" formatCode="#,##0_ "/>
    <numFmt numFmtId="178" formatCode="_-[$₩-412]* #,##0_-;\-[$₩-412]* #,##0_-;_-[$₩-412]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rgb="FF000000"/>
      <name val="한컴 윤고딕 240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76" fontId="3" fillId="0" borderId="0" xfId="0" applyNumberFormat="1" applyFont="1" applyBorder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Border="1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0" fontId="0" fillId="0" borderId="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176" fontId="0" fillId="0" borderId="19" xfId="0" applyNumberFormat="1" applyBorder="1" applyAlignment="1">
      <alignment horizontal="right" vertical="center"/>
    </xf>
    <xf numFmtId="176" fontId="0" fillId="0" borderId="19" xfId="0" applyNumberFormat="1" applyBorder="1">
      <alignment vertical="center"/>
    </xf>
    <xf numFmtId="177" fontId="0" fillId="0" borderId="19" xfId="0" applyNumberFormat="1" applyBorder="1" applyAlignment="1">
      <alignment horizontal="right" vertical="center"/>
    </xf>
    <xf numFmtId="0" fontId="0" fillId="0" borderId="25" xfId="0" applyBorder="1" applyAlignment="1">
      <alignment horizontal="center" vertical="center" wrapText="1"/>
    </xf>
    <xf numFmtId="176" fontId="0" fillId="0" borderId="25" xfId="0" applyNumberFormat="1" applyBorder="1" applyAlignment="1">
      <alignment horizontal="right" vertical="center"/>
    </xf>
    <xf numFmtId="176" fontId="0" fillId="0" borderId="25" xfId="0" applyNumberFormat="1" applyBorder="1">
      <alignment vertical="center"/>
    </xf>
    <xf numFmtId="177" fontId="0" fillId="0" borderId="25" xfId="0" applyNumberForma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176" fontId="0" fillId="0" borderId="18" xfId="0" applyNumberFormat="1" applyBorder="1" applyAlignment="1">
      <alignment horizontal="right" vertical="center"/>
    </xf>
    <xf numFmtId="177" fontId="0" fillId="0" borderId="18" xfId="0" applyNumberFormat="1" applyBorder="1" applyAlignment="1">
      <alignment horizontal="right" vertical="center"/>
    </xf>
    <xf numFmtId="0" fontId="0" fillId="0" borderId="26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176" fontId="0" fillId="0" borderId="26" xfId="0" applyNumberFormat="1" applyBorder="1" applyAlignment="1">
      <alignment horizontal="center" vertical="center"/>
    </xf>
    <xf numFmtId="0" fontId="0" fillId="0" borderId="26" xfId="0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176" fontId="5" fillId="0" borderId="13" xfId="0" applyNumberFormat="1" applyFont="1" applyBorder="1" applyAlignment="1">
      <alignment horizontal="right" vertical="center"/>
    </xf>
    <xf numFmtId="176" fontId="5" fillId="0" borderId="13" xfId="0" applyNumberFormat="1" applyFont="1" applyBorder="1">
      <alignment vertical="center"/>
    </xf>
    <xf numFmtId="178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 wrapText="1"/>
    </xf>
    <xf numFmtId="178" fontId="7" fillId="0" borderId="1" xfId="1" applyNumberFormat="1" applyFont="1" applyBorder="1" applyAlignment="1">
      <alignment horizontal="right" vertical="center" wrapText="1"/>
    </xf>
    <xf numFmtId="42" fontId="0" fillId="0" borderId="1" xfId="1" applyFont="1" applyBorder="1">
      <alignment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2" fontId="5" fillId="3" borderId="1" xfId="1" applyFont="1" applyFill="1" applyBorder="1">
      <alignment vertical="center"/>
    </xf>
    <xf numFmtId="0" fontId="7" fillId="0" borderId="1" xfId="0" applyFont="1" applyBorder="1" applyAlignment="1">
      <alignment horizontal="justify" vertical="center" wrapText="1"/>
    </xf>
    <xf numFmtId="178" fontId="7" fillId="0" borderId="1" xfId="1" applyNumberFormat="1" applyFont="1" applyBorder="1" applyAlignment="1">
      <alignment horizontal="right" vertical="center" wrapText="1"/>
    </xf>
    <xf numFmtId="178" fontId="7" fillId="0" borderId="1" xfId="1" applyNumberFormat="1" applyFont="1" applyBorder="1" applyAlignment="1">
      <alignment horizontal="right" vertical="center" wrapText="1"/>
    </xf>
    <xf numFmtId="176" fontId="0" fillId="0" borderId="1" xfId="0" applyNumberForma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7" fillId="0" borderId="34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2" fontId="0" fillId="0" borderId="34" xfId="1" applyFont="1" applyBorder="1" applyAlignment="1">
      <alignment horizontal="right" vertical="center"/>
    </xf>
    <xf numFmtId="42" fontId="0" fillId="0" borderId="2" xfId="1" applyFont="1" applyBorder="1" applyAlignment="1">
      <alignment horizontal="right" vertical="center"/>
    </xf>
    <xf numFmtId="42" fontId="0" fillId="0" borderId="34" xfId="1" applyFont="1" applyBorder="1" applyAlignment="1">
      <alignment horizontal="center" vertical="center"/>
    </xf>
    <xf numFmtId="42" fontId="0" fillId="0" borderId="2" xfId="1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  <xf numFmtId="178" fontId="7" fillId="0" borderId="1" xfId="1" applyNumberFormat="1" applyFont="1" applyBorder="1" applyAlignment="1">
      <alignment horizontal="right" vertical="center" wrapText="1"/>
    </xf>
    <xf numFmtId="0" fontId="7" fillId="0" borderId="35" xfId="0" applyFont="1" applyBorder="1" applyAlignment="1">
      <alignment horizontal="center" vertical="center" wrapText="1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tabSelected="1" zoomScale="70" zoomScaleNormal="70" workbookViewId="0">
      <selection activeCell="G1" sqref="G1"/>
    </sheetView>
  </sheetViews>
  <sheetFormatPr defaultRowHeight="16.5" x14ac:dyDescent="0.3"/>
  <cols>
    <col min="2" max="2" width="5.875" style="39" customWidth="1"/>
    <col min="3" max="4" width="3.625" style="39" customWidth="1"/>
    <col min="5" max="5" width="19.5" style="39" customWidth="1"/>
    <col min="6" max="6" width="58.875" style="26" customWidth="1"/>
    <col min="7" max="7" width="12" style="28" customWidth="1"/>
    <col min="8" max="8" width="15.625" style="25" customWidth="1"/>
    <col min="9" max="9" width="16.25" style="28" customWidth="1"/>
    <col min="10" max="11" width="20.25" style="26" customWidth="1"/>
    <col min="12" max="12" width="26.25" customWidth="1"/>
    <col min="13" max="13" width="19.875" customWidth="1"/>
  </cols>
  <sheetData>
    <row r="1" spans="2:14" x14ac:dyDescent="0.3">
      <c r="G1" s="27" t="s">
        <v>72</v>
      </c>
      <c r="H1" s="24"/>
      <c r="K1" s="26" t="s">
        <v>24</v>
      </c>
    </row>
    <row r="2" spans="2:14" ht="17.25" thickBot="1" x14ac:dyDescent="0.35"/>
    <row r="3" spans="2:14" ht="33.75" thickBot="1" x14ac:dyDescent="0.35">
      <c r="B3" s="53" t="s">
        <v>25</v>
      </c>
      <c r="C3" s="49" t="s">
        <v>3</v>
      </c>
      <c r="D3" s="46" t="s">
        <v>4</v>
      </c>
      <c r="E3" s="46" t="s">
        <v>26</v>
      </c>
      <c r="F3" s="45" t="s">
        <v>27</v>
      </c>
      <c r="G3" s="47" t="s">
        <v>0</v>
      </c>
      <c r="H3" s="47" t="s">
        <v>1</v>
      </c>
      <c r="I3" s="47" t="s">
        <v>2</v>
      </c>
      <c r="J3" s="45" t="s">
        <v>6</v>
      </c>
      <c r="K3" s="48" t="s">
        <v>5</v>
      </c>
    </row>
    <row r="4" spans="2:14" ht="24.75" customHeight="1" thickTop="1" x14ac:dyDescent="0.3">
      <c r="B4" s="54"/>
      <c r="C4" s="50">
        <v>6</v>
      </c>
      <c r="D4" s="42">
        <v>2</v>
      </c>
      <c r="E4" s="42"/>
      <c r="F4" s="41" t="s">
        <v>57</v>
      </c>
      <c r="G4" s="43">
        <v>1265000</v>
      </c>
      <c r="H4" s="43">
        <v>0</v>
      </c>
      <c r="I4" s="44">
        <f>G4-H4</f>
        <v>1265000</v>
      </c>
      <c r="J4" s="41"/>
      <c r="K4" s="41"/>
      <c r="M4" s="22"/>
    </row>
    <row r="5" spans="2:14" ht="22.5" x14ac:dyDescent="0.3">
      <c r="B5" s="55">
        <v>1</v>
      </c>
      <c r="C5" s="50">
        <v>6</v>
      </c>
      <c r="D5" s="30">
        <v>5</v>
      </c>
      <c r="E5" s="30" t="s">
        <v>58</v>
      </c>
      <c r="F5" s="31" t="s">
        <v>61</v>
      </c>
      <c r="G5" s="32"/>
      <c r="H5" s="33">
        <v>13000</v>
      </c>
      <c r="I5" s="34">
        <f>I4-H5</f>
        <v>1252000</v>
      </c>
      <c r="J5" s="31"/>
      <c r="K5" s="31"/>
      <c r="M5" s="22"/>
    </row>
    <row r="6" spans="2:14" x14ac:dyDescent="0.3">
      <c r="B6" s="55">
        <v>2</v>
      </c>
      <c r="C6" s="50">
        <v>6</v>
      </c>
      <c r="D6" s="30">
        <v>5</v>
      </c>
      <c r="E6" s="30" t="s">
        <v>52</v>
      </c>
      <c r="F6" s="31" t="s">
        <v>59</v>
      </c>
      <c r="G6" s="32"/>
      <c r="H6" s="33">
        <v>18300</v>
      </c>
      <c r="I6" s="34">
        <f>I5-H6</f>
        <v>1233700</v>
      </c>
      <c r="J6" s="31"/>
      <c r="K6" s="31"/>
    </row>
    <row r="7" spans="2:14" x14ac:dyDescent="0.3">
      <c r="B7" s="55">
        <v>3</v>
      </c>
      <c r="C7" s="50">
        <v>6</v>
      </c>
      <c r="D7" s="30">
        <v>12</v>
      </c>
      <c r="E7" s="30" t="s">
        <v>58</v>
      </c>
      <c r="F7" s="31" t="s">
        <v>60</v>
      </c>
      <c r="G7" s="32"/>
      <c r="H7" s="33">
        <v>12700</v>
      </c>
      <c r="I7" s="34">
        <f t="shared" ref="I7:I15" si="0">I6-H7</f>
        <v>1221000</v>
      </c>
      <c r="J7" s="31"/>
      <c r="K7" s="31"/>
    </row>
    <row r="8" spans="2:14" x14ac:dyDescent="0.3">
      <c r="B8" s="55">
        <v>4</v>
      </c>
      <c r="C8" s="50">
        <v>6</v>
      </c>
      <c r="D8" s="30">
        <v>12</v>
      </c>
      <c r="E8" s="30" t="s">
        <v>52</v>
      </c>
      <c r="F8" s="31" t="s">
        <v>62</v>
      </c>
      <c r="G8" s="32"/>
      <c r="H8" s="33">
        <v>73500</v>
      </c>
      <c r="I8" s="34">
        <f t="shared" si="0"/>
        <v>1147500</v>
      </c>
      <c r="J8" s="31"/>
      <c r="K8" s="31"/>
    </row>
    <row r="9" spans="2:14" x14ac:dyDescent="0.3">
      <c r="B9" s="55">
        <v>5</v>
      </c>
      <c r="C9" s="50">
        <v>6</v>
      </c>
      <c r="D9" s="30">
        <v>12</v>
      </c>
      <c r="E9" s="30" t="s">
        <v>58</v>
      </c>
      <c r="F9" s="31" t="s">
        <v>63</v>
      </c>
      <c r="G9" s="32"/>
      <c r="H9" s="33">
        <v>13500</v>
      </c>
      <c r="I9" s="34">
        <f t="shared" si="0"/>
        <v>1134000</v>
      </c>
      <c r="J9" s="31"/>
      <c r="K9" s="31"/>
    </row>
    <row r="10" spans="2:14" ht="33" x14ac:dyDescent="0.3">
      <c r="B10" s="55">
        <v>6</v>
      </c>
      <c r="C10" s="50">
        <v>6</v>
      </c>
      <c r="D10" s="30">
        <v>15</v>
      </c>
      <c r="E10" s="30" t="s">
        <v>64</v>
      </c>
      <c r="F10" s="31" t="s">
        <v>65</v>
      </c>
      <c r="G10" s="32"/>
      <c r="H10" s="33">
        <v>41395</v>
      </c>
      <c r="I10" s="34">
        <f t="shared" si="0"/>
        <v>1092605</v>
      </c>
      <c r="J10" s="31"/>
      <c r="K10" s="31"/>
    </row>
    <row r="11" spans="2:14" x14ac:dyDescent="0.3">
      <c r="B11" s="55">
        <v>7</v>
      </c>
      <c r="C11" s="50">
        <v>6</v>
      </c>
      <c r="D11" s="30">
        <v>19</v>
      </c>
      <c r="E11" s="30" t="s">
        <v>58</v>
      </c>
      <c r="F11" s="31" t="s">
        <v>66</v>
      </c>
      <c r="G11" s="32"/>
      <c r="H11" s="33">
        <v>87220</v>
      </c>
      <c r="I11" s="34">
        <f t="shared" si="0"/>
        <v>1005385</v>
      </c>
      <c r="J11" s="31"/>
      <c r="K11" s="31"/>
    </row>
    <row r="12" spans="2:14" x14ac:dyDescent="0.3">
      <c r="B12" s="55">
        <v>8</v>
      </c>
      <c r="C12" s="50">
        <v>6</v>
      </c>
      <c r="D12" s="30">
        <v>24</v>
      </c>
      <c r="E12" s="30" t="s">
        <v>64</v>
      </c>
      <c r="F12" s="31" t="s">
        <v>70</v>
      </c>
      <c r="G12" s="32"/>
      <c r="H12" s="33">
        <v>26000</v>
      </c>
      <c r="I12" s="34"/>
      <c r="J12" s="31"/>
      <c r="K12" s="31"/>
    </row>
    <row r="13" spans="2:14" x14ac:dyDescent="0.3">
      <c r="B13" s="55">
        <v>9</v>
      </c>
      <c r="C13" s="50">
        <v>6</v>
      </c>
      <c r="D13" s="30">
        <v>25</v>
      </c>
      <c r="E13" s="30" t="s">
        <v>67</v>
      </c>
      <c r="F13" s="31" t="s">
        <v>68</v>
      </c>
      <c r="G13" s="32"/>
      <c r="H13" s="33">
        <v>17800</v>
      </c>
      <c r="I13" s="34">
        <f>I11-H13</f>
        <v>987585</v>
      </c>
      <c r="J13" s="31"/>
      <c r="K13" s="31"/>
    </row>
    <row r="14" spans="2:14" ht="33" x14ac:dyDescent="0.3">
      <c r="B14" s="55">
        <v>10</v>
      </c>
      <c r="C14" s="50">
        <v>6</v>
      </c>
      <c r="D14" s="30">
        <v>26</v>
      </c>
      <c r="E14" s="30" t="s">
        <v>58</v>
      </c>
      <c r="F14" s="31" t="s">
        <v>69</v>
      </c>
      <c r="G14" s="32"/>
      <c r="H14" s="33">
        <v>23000</v>
      </c>
      <c r="I14" s="34">
        <f t="shared" si="0"/>
        <v>964585</v>
      </c>
      <c r="J14" s="31"/>
      <c r="K14" s="31"/>
      <c r="N14" s="23"/>
    </row>
    <row r="15" spans="2:14" x14ac:dyDescent="0.3">
      <c r="B15" s="55">
        <v>11</v>
      </c>
      <c r="C15" s="50">
        <v>6</v>
      </c>
      <c r="D15" s="30">
        <v>26</v>
      </c>
      <c r="E15" s="30" t="s">
        <v>52</v>
      </c>
      <c r="F15" s="31" t="s">
        <v>71</v>
      </c>
      <c r="G15" s="32"/>
      <c r="H15" s="33">
        <v>30000</v>
      </c>
      <c r="I15" s="34">
        <f t="shared" si="0"/>
        <v>934585</v>
      </c>
      <c r="J15" s="31"/>
      <c r="K15" s="31"/>
    </row>
    <row r="16" spans="2:14" x14ac:dyDescent="0.3">
      <c r="B16" s="55"/>
      <c r="C16" s="50"/>
      <c r="D16" s="30"/>
      <c r="E16" s="30"/>
      <c r="F16" s="31"/>
      <c r="G16" s="32"/>
      <c r="H16" s="33"/>
      <c r="I16" s="34"/>
      <c r="J16" s="31"/>
      <c r="K16" s="31"/>
    </row>
    <row r="17" spans="1:13" x14ac:dyDescent="0.3">
      <c r="B17" s="55"/>
      <c r="C17" s="50"/>
      <c r="D17" s="30"/>
      <c r="E17" s="30"/>
      <c r="F17" s="31"/>
      <c r="G17" s="32"/>
      <c r="H17" s="33"/>
      <c r="I17" s="34"/>
      <c r="J17" s="31"/>
      <c r="K17" s="31"/>
    </row>
    <row r="18" spans="1:13" x14ac:dyDescent="0.3">
      <c r="B18" s="55"/>
      <c r="C18" s="50"/>
      <c r="D18" s="30"/>
      <c r="E18" s="30"/>
      <c r="F18" s="31"/>
      <c r="G18" s="32"/>
      <c r="H18" s="33"/>
      <c r="I18" s="34"/>
      <c r="J18" s="31"/>
      <c r="K18" s="31"/>
    </row>
    <row r="19" spans="1:13" x14ac:dyDescent="0.3">
      <c r="B19" s="55"/>
      <c r="C19" s="50"/>
      <c r="D19" s="30"/>
      <c r="E19" s="30"/>
      <c r="F19" s="31"/>
      <c r="G19" s="32"/>
      <c r="H19" s="33"/>
      <c r="I19" s="34"/>
      <c r="J19" s="31"/>
      <c r="K19" s="31"/>
    </row>
    <row r="20" spans="1:13" x14ac:dyDescent="0.3">
      <c r="B20" s="55"/>
      <c r="C20" s="50"/>
      <c r="D20" s="30"/>
      <c r="E20" s="30"/>
      <c r="F20" s="31"/>
      <c r="G20" s="32"/>
      <c r="H20" s="33"/>
      <c r="I20" s="34"/>
      <c r="J20" s="31"/>
      <c r="K20" s="31"/>
    </row>
    <row r="21" spans="1:13" x14ac:dyDescent="0.3">
      <c r="B21" s="55"/>
      <c r="C21" s="51"/>
      <c r="D21" s="30"/>
      <c r="E21" s="30"/>
      <c r="F21" s="31"/>
      <c r="G21" s="32"/>
      <c r="H21" s="33"/>
      <c r="I21" s="34"/>
      <c r="J21" s="31"/>
      <c r="K21" s="31"/>
    </row>
    <row r="22" spans="1:13" x14ac:dyDescent="0.3">
      <c r="B22" s="55"/>
      <c r="C22" s="51"/>
      <c r="D22" s="30"/>
      <c r="E22" s="30"/>
      <c r="F22" s="31"/>
      <c r="G22" s="32"/>
      <c r="H22" s="33"/>
      <c r="I22" s="34"/>
      <c r="J22" s="31"/>
      <c r="K22" s="31"/>
    </row>
    <row r="23" spans="1:13" x14ac:dyDescent="0.3">
      <c r="B23" s="55"/>
      <c r="C23" s="51"/>
      <c r="D23" s="30"/>
      <c r="E23" s="30"/>
      <c r="F23" s="31"/>
      <c r="G23" s="32"/>
      <c r="H23" s="33"/>
      <c r="I23" s="34"/>
      <c r="J23" s="31"/>
      <c r="K23" s="31"/>
    </row>
    <row r="24" spans="1:13" x14ac:dyDescent="0.3">
      <c r="B24" s="55"/>
      <c r="C24" s="51"/>
      <c r="D24" s="30"/>
      <c r="E24" s="30"/>
      <c r="F24" s="31"/>
      <c r="G24" s="32"/>
      <c r="H24" s="33"/>
      <c r="I24" s="34"/>
      <c r="J24" s="31"/>
      <c r="K24" s="31"/>
    </row>
    <row r="25" spans="1:13" x14ac:dyDescent="0.3">
      <c r="B25" s="55"/>
      <c r="C25" s="51"/>
      <c r="D25" s="30"/>
      <c r="E25" s="30"/>
      <c r="F25" s="31"/>
      <c r="G25" s="32"/>
      <c r="H25" s="33"/>
      <c r="I25" s="34"/>
      <c r="J25" s="31"/>
      <c r="K25" s="31"/>
    </row>
    <row r="26" spans="1:13" x14ac:dyDescent="0.3">
      <c r="B26" s="55"/>
      <c r="C26" s="51"/>
      <c r="D26" s="30"/>
      <c r="E26" s="30"/>
      <c r="F26" s="31"/>
      <c r="G26" s="32"/>
      <c r="H26" s="33"/>
      <c r="I26" s="34"/>
      <c r="J26" s="31"/>
      <c r="K26" s="31"/>
    </row>
    <row r="27" spans="1:13" x14ac:dyDescent="0.3">
      <c r="B27" s="55"/>
      <c r="C27" s="51"/>
      <c r="D27" s="30"/>
      <c r="E27" s="30"/>
      <c r="F27" s="31"/>
      <c r="G27" s="32"/>
      <c r="H27" s="33"/>
      <c r="I27" s="34"/>
      <c r="J27" s="31"/>
      <c r="K27" s="31"/>
    </row>
    <row r="28" spans="1:13" x14ac:dyDescent="0.3">
      <c r="B28" s="55"/>
      <c r="C28" s="51"/>
      <c r="D28" s="30"/>
      <c r="E28" s="30"/>
      <c r="F28" s="31"/>
      <c r="G28" s="32"/>
      <c r="H28" s="33"/>
      <c r="I28" s="34"/>
      <c r="J28" s="31"/>
      <c r="K28" s="31"/>
    </row>
    <row r="29" spans="1:13" ht="17.25" thickBot="1" x14ac:dyDescent="0.35">
      <c r="B29" s="56"/>
      <c r="C29" s="52"/>
      <c r="D29" s="40"/>
      <c r="E29" s="40"/>
      <c r="F29" s="35"/>
      <c r="G29" s="36"/>
      <c r="H29" s="37"/>
      <c r="I29" s="38"/>
      <c r="J29" s="35"/>
      <c r="K29" s="35"/>
    </row>
    <row r="30" spans="1:13" s="5" customFormat="1" ht="17.25" thickBot="1" x14ac:dyDescent="0.35">
      <c r="A30" s="29"/>
      <c r="B30" s="57"/>
      <c r="C30" s="58"/>
      <c r="D30" s="59"/>
      <c r="E30" s="59"/>
      <c r="F30" s="60" t="s">
        <v>28</v>
      </c>
      <c r="G30" s="61">
        <f>SUM(G4:G29)</f>
        <v>1265000</v>
      </c>
      <c r="H30" s="62">
        <f>SUM(H4:H29)</f>
        <v>356415</v>
      </c>
      <c r="I30" s="61">
        <f>G30-H30</f>
        <v>908585</v>
      </c>
      <c r="J30" s="60"/>
      <c r="K30" s="60"/>
    </row>
    <row r="32" spans="1:13" x14ac:dyDescent="0.3">
      <c r="G32" s="68"/>
      <c r="H32" s="68" t="s">
        <v>46</v>
      </c>
      <c r="I32" s="68" t="s">
        <v>47</v>
      </c>
      <c r="J32" s="69" t="s">
        <v>48</v>
      </c>
      <c r="K32" s="69" t="s">
        <v>44</v>
      </c>
      <c r="L32" s="70" t="s">
        <v>45</v>
      </c>
      <c r="M32" s="70" t="s">
        <v>49</v>
      </c>
    </row>
    <row r="33" spans="7:13" x14ac:dyDescent="0.3">
      <c r="G33" s="79" t="s">
        <v>53</v>
      </c>
      <c r="H33" s="75" t="s">
        <v>54</v>
      </c>
      <c r="I33" s="75" t="s">
        <v>55</v>
      </c>
      <c r="J33" s="76" t="s">
        <v>56</v>
      </c>
      <c r="K33" s="74">
        <v>200000</v>
      </c>
      <c r="L33" s="67">
        <v>0</v>
      </c>
      <c r="M33" s="67"/>
    </row>
    <row r="34" spans="7:13" x14ac:dyDescent="0.3">
      <c r="G34" s="87"/>
      <c r="H34" s="85" t="s">
        <v>29</v>
      </c>
      <c r="I34" s="64" t="s">
        <v>30</v>
      </c>
      <c r="J34" s="65" t="s">
        <v>31</v>
      </c>
      <c r="K34" s="66">
        <v>200000</v>
      </c>
      <c r="L34" s="67">
        <f>H5+H7+H15+H14</f>
        <v>78700</v>
      </c>
      <c r="M34" s="67">
        <f>K34-L34</f>
        <v>121300</v>
      </c>
    </row>
    <row r="35" spans="7:13" x14ac:dyDescent="0.3">
      <c r="G35" s="87"/>
      <c r="H35" s="85"/>
      <c r="I35" s="77" t="s">
        <v>32</v>
      </c>
      <c r="J35" s="72" t="s">
        <v>51</v>
      </c>
      <c r="K35" s="73">
        <v>300000</v>
      </c>
      <c r="L35" s="67">
        <f>H6+H8+H9+H11</f>
        <v>192520</v>
      </c>
      <c r="M35" s="67">
        <f>K35-L35</f>
        <v>107480</v>
      </c>
    </row>
    <row r="36" spans="7:13" x14ac:dyDescent="0.3">
      <c r="G36" s="87"/>
      <c r="H36" s="85" t="s">
        <v>33</v>
      </c>
      <c r="I36" s="65" t="s">
        <v>32</v>
      </c>
      <c r="J36" s="65" t="s">
        <v>34</v>
      </c>
      <c r="K36" s="66">
        <v>150000</v>
      </c>
      <c r="L36" s="67">
        <f>H13</f>
        <v>17800</v>
      </c>
      <c r="M36" s="67">
        <f t="shared" ref="M36:M42" si="1">K36-L36</f>
        <v>132200</v>
      </c>
    </row>
    <row r="37" spans="7:13" x14ac:dyDescent="0.3">
      <c r="G37" s="87"/>
      <c r="H37" s="85"/>
      <c r="I37" s="65" t="s">
        <v>35</v>
      </c>
      <c r="J37" s="65" t="s">
        <v>36</v>
      </c>
      <c r="K37" s="66">
        <v>100000</v>
      </c>
      <c r="L37" s="67">
        <v>0</v>
      </c>
      <c r="M37" s="67">
        <f t="shared" si="1"/>
        <v>100000</v>
      </c>
    </row>
    <row r="38" spans="7:13" x14ac:dyDescent="0.3">
      <c r="G38" s="87"/>
      <c r="H38" s="85"/>
      <c r="I38" s="65" t="s">
        <v>37</v>
      </c>
      <c r="J38" s="65" t="s">
        <v>38</v>
      </c>
      <c r="K38" s="66">
        <v>65000</v>
      </c>
      <c r="L38" s="67">
        <v>0</v>
      </c>
      <c r="M38" s="67">
        <f t="shared" si="1"/>
        <v>65000</v>
      </c>
    </row>
    <row r="39" spans="7:13" ht="27" customHeight="1" x14ac:dyDescent="0.3">
      <c r="G39" s="87"/>
      <c r="H39" s="85" t="s">
        <v>39</v>
      </c>
      <c r="I39" s="85" t="s">
        <v>40</v>
      </c>
      <c r="J39" s="79" t="s">
        <v>50</v>
      </c>
      <c r="K39" s="86">
        <v>100000</v>
      </c>
      <c r="L39" s="81">
        <f>H10+H12</f>
        <v>67395</v>
      </c>
      <c r="M39" s="83">
        <f t="shared" si="1"/>
        <v>32605</v>
      </c>
    </row>
    <row r="40" spans="7:13" x14ac:dyDescent="0.3">
      <c r="G40" s="87"/>
      <c r="H40" s="85"/>
      <c r="I40" s="85"/>
      <c r="J40" s="80"/>
      <c r="K40" s="86"/>
      <c r="L40" s="82"/>
      <c r="M40" s="84"/>
    </row>
    <row r="41" spans="7:13" x14ac:dyDescent="0.3">
      <c r="G41" s="80"/>
      <c r="H41" s="65" t="s">
        <v>41</v>
      </c>
      <c r="I41" s="65" t="s">
        <v>40</v>
      </c>
      <c r="J41" s="65" t="s">
        <v>42</v>
      </c>
      <c r="K41" s="66">
        <v>150000</v>
      </c>
      <c r="L41" s="67">
        <v>0</v>
      </c>
      <c r="M41" s="67">
        <f t="shared" si="1"/>
        <v>150000</v>
      </c>
    </row>
    <row r="42" spans="7:13" x14ac:dyDescent="0.3">
      <c r="G42" s="78" t="s">
        <v>43</v>
      </c>
      <c r="H42" s="78"/>
      <c r="I42" s="78"/>
      <c r="J42" s="78"/>
      <c r="K42" s="63">
        <f>SUM(K33:K41)</f>
        <v>1265000</v>
      </c>
      <c r="L42" s="67">
        <f>SUM(L33:L41)</f>
        <v>356415</v>
      </c>
      <c r="M42" s="71">
        <f t="shared" si="1"/>
        <v>908585</v>
      </c>
    </row>
  </sheetData>
  <mergeCells count="10">
    <mergeCell ref="G42:J42"/>
    <mergeCell ref="J39:J40"/>
    <mergeCell ref="L39:L40"/>
    <mergeCell ref="M39:M40"/>
    <mergeCell ref="H34:H35"/>
    <mergeCell ref="H36:H38"/>
    <mergeCell ref="H39:H40"/>
    <mergeCell ref="I39:I40"/>
    <mergeCell ref="K39:K40"/>
    <mergeCell ref="G33:G4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17</v>
      </c>
      <c r="H2" t="s">
        <v>7</v>
      </c>
    </row>
    <row r="3" spans="1:10" ht="17.25" thickBot="1" x14ac:dyDescent="0.35"/>
    <row r="4" spans="1:10" ht="17.25" thickBot="1" x14ac:dyDescent="0.35">
      <c r="A4" s="14" t="s">
        <v>8</v>
      </c>
      <c r="B4" s="14" t="s">
        <v>9</v>
      </c>
      <c r="C4" s="10" t="s">
        <v>10</v>
      </c>
      <c r="D4" s="10" t="s">
        <v>18</v>
      </c>
      <c r="E4" s="2" t="s">
        <v>11</v>
      </c>
      <c r="F4" s="2" t="s">
        <v>12</v>
      </c>
      <c r="G4" s="2" t="s">
        <v>13</v>
      </c>
      <c r="H4" s="2" t="s">
        <v>14</v>
      </c>
      <c r="I4" s="2" t="s">
        <v>16</v>
      </c>
      <c r="J4" s="9" t="s">
        <v>15</v>
      </c>
    </row>
    <row r="5" spans="1:10" x14ac:dyDescent="0.3">
      <c r="A5" s="15"/>
      <c r="B5" s="15"/>
      <c r="C5" s="11"/>
      <c r="D5" s="11"/>
      <c r="E5" s="8"/>
      <c r="F5" s="8"/>
      <c r="G5" s="8"/>
      <c r="H5" s="8"/>
      <c r="I5" s="8"/>
      <c r="J5" s="3"/>
    </row>
    <row r="6" spans="1:10" x14ac:dyDescent="0.3">
      <c r="A6" s="16"/>
      <c r="B6" s="16"/>
      <c r="C6" s="12"/>
      <c r="D6" s="12"/>
      <c r="E6" s="1"/>
      <c r="F6" s="1"/>
      <c r="G6" s="1"/>
      <c r="H6" s="1"/>
      <c r="I6" s="1"/>
      <c r="J6" s="4"/>
    </row>
    <row r="7" spans="1:10" x14ac:dyDescent="0.3">
      <c r="A7" s="16"/>
      <c r="B7" s="16"/>
      <c r="C7" s="12"/>
      <c r="D7" s="12"/>
      <c r="E7" s="1"/>
      <c r="F7" s="1"/>
      <c r="G7" s="1"/>
      <c r="H7" s="1"/>
      <c r="I7" s="1"/>
      <c r="J7" s="4"/>
    </row>
    <row r="8" spans="1:10" x14ac:dyDescent="0.3">
      <c r="A8" s="16"/>
      <c r="B8" s="16"/>
      <c r="C8" s="12"/>
      <c r="D8" s="12"/>
      <c r="E8" s="1"/>
      <c r="F8" s="1"/>
      <c r="G8" s="1"/>
      <c r="H8" s="1"/>
      <c r="I8" s="1"/>
      <c r="J8" s="4"/>
    </row>
    <row r="9" spans="1:10" x14ac:dyDescent="0.3">
      <c r="A9" s="16"/>
      <c r="B9" s="16"/>
      <c r="C9" s="12"/>
      <c r="D9" s="12"/>
      <c r="E9" s="1"/>
      <c r="F9" s="1"/>
      <c r="G9" s="1"/>
      <c r="H9" s="1"/>
      <c r="I9" s="1"/>
      <c r="J9" s="4"/>
    </row>
    <row r="10" spans="1:10" x14ac:dyDescent="0.3">
      <c r="A10" s="16"/>
      <c r="B10" s="16"/>
      <c r="C10" s="12"/>
      <c r="D10" s="12"/>
      <c r="E10" s="1"/>
      <c r="F10" s="1"/>
      <c r="G10" s="1"/>
      <c r="H10" s="1"/>
      <c r="I10" s="1"/>
      <c r="J10" s="4"/>
    </row>
    <row r="11" spans="1:10" x14ac:dyDescent="0.3">
      <c r="A11" s="16"/>
      <c r="B11" s="16"/>
      <c r="C11" s="12"/>
      <c r="D11" s="12"/>
      <c r="E11" s="1"/>
      <c r="F11" s="1"/>
      <c r="G11" s="1"/>
      <c r="H11" s="1"/>
      <c r="I11" s="1"/>
      <c r="J11" s="4"/>
    </row>
    <row r="12" spans="1:10" x14ac:dyDescent="0.3">
      <c r="A12" s="16"/>
      <c r="B12" s="16"/>
      <c r="C12" s="12"/>
      <c r="D12" s="12"/>
      <c r="E12" s="1"/>
      <c r="F12" s="1"/>
      <c r="G12" s="1"/>
      <c r="H12" s="1"/>
      <c r="I12" s="1"/>
      <c r="J12" s="4"/>
    </row>
    <row r="13" spans="1:10" x14ac:dyDescent="0.3">
      <c r="A13" s="16"/>
      <c r="B13" s="16"/>
      <c r="C13" s="12"/>
      <c r="D13" s="12"/>
      <c r="E13" s="1"/>
      <c r="F13" s="1"/>
      <c r="G13" s="1"/>
      <c r="H13" s="1"/>
      <c r="I13" s="1"/>
      <c r="J13" s="4"/>
    </row>
    <row r="14" spans="1:10" x14ac:dyDescent="0.3">
      <c r="A14" s="16"/>
      <c r="B14" s="16"/>
      <c r="C14" s="12"/>
      <c r="D14" s="12"/>
      <c r="E14" s="1"/>
      <c r="F14" s="1"/>
      <c r="G14" s="1"/>
      <c r="H14" s="1"/>
      <c r="I14" s="1"/>
      <c r="J14" s="4"/>
    </row>
    <row r="15" spans="1:10" x14ac:dyDescent="0.3">
      <c r="A15" s="16"/>
      <c r="B15" s="16"/>
      <c r="C15" s="12"/>
      <c r="D15" s="12"/>
      <c r="E15" s="1"/>
      <c r="F15" s="1"/>
      <c r="G15" s="1"/>
      <c r="H15" s="1"/>
      <c r="I15" s="1"/>
      <c r="J15" s="4"/>
    </row>
    <row r="16" spans="1:10" x14ac:dyDescent="0.3">
      <c r="A16" s="16"/>
      <c r="B16" s="16"/>
      <c r="C16" s="12"/>
      <c r="D16" s="12"/>
      <c r="E16" s="1"/>
      <c r="F16" s="1"/>
      <c r="G16" s="1"/>
      <c r="H16" s="1"/>
      <c r="I16" s="1"/>
      <c r="J16" s="4"/>
    </row>
    <row r="17" spans="1:10" x14ac:dyDescent="0.3">
      <c r="A17" s="16"/>
      <c r="B17" s="16"/>
      <c r="C17" s="12"/>
      <c r="D17" s="12"/>
      <c r="E17" s="1"/>
      <c r="F17" s="1"/>
      <c r="G17" s="1"/>
      <c r="H17" s="1"/>
      <c r="I17" s="1"/>
      <c r="J17" s="4"/>
    </row>
    <row r="18" spans="1:10" x14ac:dyDescent="0.3">
      <c r="A18" s="16"/>
      <c r="B18" s="16"/>
      <c r="C18" s="12"/>
      <c r="D18" s="12"/>
      <c r="E18" s="1"/>
      <c r="F18" s="1"/>
      <c r="G18" s="1"/>
      <c r="H18" s="1"/>
      <c r="I18" s="1"/>
      <c r="J18" s="4"/>
    </row>
    <row r="19" spans="1:10" x14ac:dyDescent="0.3">
      <c r="A19" s="16"/>
      <c r="B19" s="16"/>
      <c r="C19" s="12"/>
      <c r="D19" s="12"/>
      <c r="E19" s="1"/>
      <c r="F19" s="1"/>
      <c r="G19" s="1"/>
      <c r="H19" s="1"/>
      <c r="I19" s="1"/>
      <c r="J19" s="4"/>
    </row>
    <row r="20" spans="1:10" x14ac:dyDescent="0.3">
      <c r="A20" s="16"/>
      <c r="B20" s="16"/>
      <c r="C20" s="12"/>
      <c r="D20" s="12"/>
      <c r="E20" s="1"/>
      <c r="F20" s="1"/>
      <c r="G20" s="1"/>
      <c r="H20" s="1"/>
      <c r="I20" s="1"/>
      <c r="J20" s="4"/>
    </row>
    <row r="21" spans="1:10" x14ac:dyDescent="0.3">
      <c r="A21" s="16"/>
      <c r="B21" s="16"/>
      <c r="C21" s="12"/>
      <c r="D21" s="12"/>
      <c r="E21" s="1"/>
      <c r="F21" s="1"/>
      <c r="G21" s="1"/>
      <c r="H21" s="1"/>
      <c r="I21" s="1"/>
      <c r="J21" s="4"/>
    </row>
    <row r="22" spans="1:10" x14ac:dyDescent="0.3">
      <c r="A22" s="16"/>
      <c r="B22" s="16"/>
      <c r="C22" s="12"/>
      <c r="D22" s="12"/>
      <c r="E22" s="1"/>
      <c r="F22" s="1"/>
      <c r="G22" s="1"/>
      <c r="H22" s="1"/>
      <c r="I22" s="1"/>
      <c r="J22" s="4"/>
    </row>
    <row r="23" spans="1:10" x14ac:dyDescent="0.3">
      <c r="A23" s="16"/>
      <c r="B23" s="16"/>
      <c r="C23" s="12"/>
      <c r="D23" s="12"/>
      <c r="E23" s="1"/>
      <c r="F23" s="1"/>
      <c r="G23" s="1"/>
      <c r="H23" s="1"/>
      <c r="I23" s="1"/>
      <c r="J23" s="4"/>
    </row>
    <row r="24" spans="1:10" x14ac:dyDescent="0.3">
      <c r="A24" s="16"/>
      <c r="B24" s="16"/>
      <c r="C24" s="12"/>
      <c r="D24" s="12"/>
      <c r="E24" s="1"/>
      <c r="F24" s="1"/>
      <c r="G24" s="1"/>
      <c r="H24" s="1"/>
      <c r="I24" s="1"/>
      <c r="J24" s="4"/>
    </row>
    <row r="25" spans="1:10" x14ac:dyDescent="0.3">
      <c r="A25" s="16"/>
      <c r="B25" s="16"/>
      <c r="C25" s="12"/>
      <c r="D25" s="12"/>
      <c r="E25" s="1"/>
      <c r="F25" s="1"/>
      <c r="G25" s="1"/>
      <c r="H25" s="1"/>
      <c r="I25" s="1"/>
      <c r="J25" s="4"/>
    </row>
    <row r="26" spans="1:10" x14ac:dyDescent="0.3">
      <c r="A26" s="16"/>
      <c r="B26" s="16"/>
      <c r="C26" s="12"/>
      <c r="D26" s="12"/>
      <c r="E26" s="1"/>
      <c r="F26" s="1"/>
      <c r="G26" s="1"/>
      <c r="H26" s="1"/>
      <c r="I26" s="1"/>
      <c r="J26" s="4"/>
    </row>
    <row r="27" spans="1:10" x14ac:dyDescent="0.3">
      <c r="A27" s="16"/>
      <c r="B27" s="16"/>
      <c r="C27" s="12"/>
      <c r="D27" s="12"/>
      <c r="E27" s="1"/>
      <c r="F27" s="1"/>
      <c r="G27" s="1"/>
      <c r="H27" s="1"/>
      <c r="I27" s="1"/>
      <c r="J27" s="4"/>
    </row>
    <row r="28" spans="1:10" x14ac:dyDescent="0.3">
      <c r="A28" s="16"/>
      <c r="B28" s="16"/>
      <c r="C28" s="12"/>
      <c r="D28" s="12"/>
      <c r="E28" s="1"/>
      <c r="F28" s="1"/>
      <c r="G28" s="1"/>
      <c r="H28" s="1"/>
      <c r="I28" s="1"/>
      <c r="J28" s="4"/>
    </row>
    <row r="29" spans="1:10" ht="17.25" thickBot="1" x14ac:dyDescent="0.35">
      <c r="A29" s="17"/>
      <c r="B29" s="17"/>
      <c r="C29" s="13"/>
      <c r="D29" s="13"/>
      <c r="E29" s="6"/>
      <c r="F29" s="6"/>
      <c r="G29" s="6"/>
      <c r="H29" s="6"/>
      <c r="I29" s="6"/>
      <c r="J29" s="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14" t="s">
        <v>8</v>
      </c>
      <c r="B1" s="10" t="s">
        <v>9</v>
      </c>
      <c r="C1" s="2" t="s">
        <v>10</v>
      </c>
      <c r="D1" s="2" t="s">
        <v>21</v>
      </c>
      <c r="E1" s="2" t="s">
        <v>19</v>
      </c>
      <c r="F1" s="2" t="s">
        <v>20</v>
      </c>
      <c r="G1" s="18" t="s">
        <v>22</v>
      </c>
      <c r="H1" s="9" t="s">
        <v>23</v>
      </c>
    </row>
    <row r="2" spans="1:8" x14ac:dyDescent="0.3">
      <c r="A2" s="15"/>
      <c r="B2" s="11"/>
      <c r="C2" s="8"/>
      <c r="D2" s="8"/>
      <c r="E2" s="8"/>
      <c r="F2" s="8"/>
      <c r="G2" s="19"/>
      <c r="H2" s="3"/>
    </row>
    <row r="3" spans="1:8" x14ac:dyDescent="0.3">
      <c r="A3" s="16"/>
      <c r="B3" s="12"/>
      <c r="C3" s="1"/>
      <c r="D3" s="1"/>
      <c r="E3" s="1"/>
      <c r="F3" s="1"/>
      <c r="G3" s="20"/>
      <c r="H3" s="4"/>
    </row>
    <row r="4" spans="1:8" x14ac:dyDescent="0.3">
      <c r="A4" s="16"/>
      <c r="B4" s="12"/>
      <c r="C4" s="1"/>
      <c r="D4" s="1"/>
      <c r="E4" s="1"/>
      <c r="F4" s="1"/>
      <c r="G4" s="20"/>
      <c r="H4" s="4"/>
    </row>
    <row r="5" spans="1:8" x14ac:dyDescent="0.3">
      <c r="A5" s="16"/>
      <c r="B5" s="12"/>
      <c r="C5" s="1"/>
      <c r="D5" s="1"/>
      <c r="E5" s="1"/>
      <c r="F5" s="1"/>
      <c r="G5" s="20"/>
      <c r="H5" s="4"/>
    </row>
    <row r="6" spans="1:8" x14ac:dyDescent="0.3">
      <c r="A6" s="16"/>
      <c r="B6" s="12"/>
      <c r="C6" s="1"/>
      <c r="D6" s="1"/>
      <c r="E6" s="1"/>
      <c r="F6" s="1"/>
      <c r="G6" s="20"/>
      <c r="H6" s="4"/>
    </row>
    <row r="7" spans="1:8" x14ac:dyDescent="0.3">
      <c r="A7" s="16"/>
      <c r="B7" s="12"/>
      <c r="C7" s="1"/>
      <c r="D7" s="1"/>
      <c r="E7" s="1"/>
      <c r="F7" s="1"/>
      <c r="G7" s="20"/>
      <c r="H7" s="4"/>
    </row>
    <row r="8" spans="1:8" x14ac:dyDescent="0.3">
      <c r="A8" s="16"/>
      <c r="B8" s="12"/>
      <c r="C8" s="1"/>
      <c r="D8" s="1"/>
      <c r="E8" s="1"/>
      <c r="F8" s="1"/>
      <c r="G8" s="20"/>
      <c r="H8" s="4"/>
    </row>
    <row r="9" spans="1:8" x14ac:dyDescent="0.3">
      <c r="A9" s="16"/>
      <c r="B9" s="12"/>
      <c r="C9" s="1"/>
      <c r="D9" s="1"/>
      <c r="E9" s="1"/>
      <c r="F9" s="1"/>
      <c r="G9" s="20"/>
      <c r="H9" s="4"/>
    </row>
    <row r="10" spans="1:8" x14ac:dyDescent="0.3">
      <c r="A10" s="16"/>
      <c r="B10" s="12"/>
      <c r="C10" s="1"/>
      <c r="D10" s="1"/>
      <c r="E10" s="1"/>
      <c r="F10" s="1"/>
      <c r="G10" s="20"/>
      <c r="H10" s="4"/>
    </row>
    <row r="11" spans="1:8" x14ac:dyDescent="0.3">
      <c r="A11" s="16"/>
      <c r="B11" s="12"/>
      <c r="C11" s="1"/>
      <c r="D11" s="1"/>
      <c r="E11" s="1"/>
      <c r="F11" s="1"/>
      <c r="G11" s="20"/>
      <c r="H11" s="4"/>
    </row>
    <row r="12" spans="1:8" x14ac:dyDescent="0.3">
      <c r="A12" s="16"/>
      <c r="B12" s="12"/>
      <c r="C12" s="1"/>
      <c r="D12" s="1"/>
      <c r="E12" s="1"/>
      <c r="F12" s="1"/>
      <c r="G12" s="20"/>
      <c r="H12" s="4"/>
    </row>
    <row r="13" spans="1:8" x14ac:dyDescent="0.3">
      <c r="A13" s="16"/>
      <c r="B13" s="12"/>
      <c r="C13" s="1"/>
      <c r="D13" s="1"/>
      <c r="E13" s="1"/>
      <c r="F13" s="1"/>
      <c r="G13" s="20"/>
      <c r="H13" s="4"/>
    </row>
    <row r="14" spans="1:8" x14ac:dyDescent="0.3">
      <c r="A14" s="16"/>
      <c r="B14" s="12"/>
      <c r="C14" s="1"/>
      <c r="D14" s="1"/>
      <c r="E14" s="1"/>
      <c r="F14" s="1"/>
      <c r="G14" s="20"/>
      <c r="H14" s="4"/>
    </row>
    <row r="15" spans="1:8" x14ac:dyDescent="0.3">
      <c r="A15" s="16"/>
      <c r="B15" s="12"/>
      <c r="C15" s="1"/>
      <c r="D15" s="1"/>
      <c r="E15" s="1"/>
      <c r="F15" s="1"/>
      <c r="G15" s="20"/>
      <c r="H15" s="4"/>
    </row>
    <row r="16" spans="1:8" x14ac:dyDescent="0.3">
      <c r="A16" s="16"/>
      <c r="B16" s="12"/>
      <c r="C16" s="1"/>
      <c r="D16" s="1"/>
      <c r="E16" s="1"/>
      <c r="F16" s="1"/>
      <c r="G16" s="20"/>
      <c r="H16" s="4"/>
    </row>
    <row r="17" spans="1:8" x14ac:dyDescent="0.3">
      <c r="A17" s="16"/>
      <c r="B17" s="12"/>
      <c r="C17" s="1"/>
      <c r="D17" s="1"/>
      <c r="E17" s="1"/>
      <c r="F17" s="1"/>
      <c r="G17" s="20"/>
      <c r="H17" s="4"/>
    </row>
    <row r="18" spans="1:8" x14ac:dyDescent="0.3">
      <c r="A18" s="16"/>
      <c r="B18" s="12"/>
      <c r="C18" s="1"/>
      <c r="D18" s="1"/>
      <c r="E18" s="1"/>
      <c r="F18" s="1"/>
      <c r="G18" s="20"/>
      <c r="H18" s="4"/>
    </row>
    <row r="19" spans="1:8" x14ac:dyDescent="0.3">
      <c r="A19" s="16"/>
      <c r="B19" s="12"/>
      <c r="C19" s="1"/>
      <c r="D19" s="1"/>
      <c r="E19" s="1"/>
      <c r="F19" s="1"/>
      <c r="G19" s="20"/>
      <c r="H19" s="4"/>
    </row>
    <row r="20" spans="1:8" x14ac:dyDescent="0.3">
      <c r="A20" s="16"/>
      <c r="B20" s="12"/>
      <c r="C20" s="1"/>
      <c r="D20" s="1"/>
      <c r="E20" s="1"/>
      <c r="F20" s="1"/>
      <c r="G20" s="20"/>
      <c r="H20" s="4"/>
    </row>
    <row r="21" spans="1:8" x14ac:dyDescent="0.3">
      <c r="A21" s="16"/>
      <c r="B21" s="12"/>
      <c r="C21" s="1"/>
      <c r="D21" s="1"/>
      <c r="E21" s="1"/>
      <c r="F21" s="1"/>
      <c r="G21" s="20"/>
      <c r="H21" s="4"/>
    </row>
    <row r="22" spans="1:8" x14ac:dyDescent="0.3">
      <c r="A22" s="16"/>
      <c r="B22" s="12"/>
      <c r="C22" s="1"/>
      <c r="D22" s="1"/>
      <c r="E22" s="1"/>
      <c r="F22" s="1"/>
      <c r="G22" s="20"/>
      <c r="H22" s="4"/>
    </row>
    <row r="23" spans="1:8" x14ac:dyDescent="0.3">
      <c r="A23" s="16"/>
      <c r="B23" s="12"/>
      <c r="C23" s="1"/>
      <c r="D23" s="1"/>
      <c r="E23" s="1"/>
      <c r="F23" s="1"/>
      <c r="G23" s="20"/>
      <c r="H23" s="4"/>
    </row>
    <row r="24" spans="1:8" x14ac:dyDescent="0.3">
      <c r="A24" s="16"/>
      <c r="B24" s="12"/>
      <c r="C24" s="1"/>
      <c r="D24" s="1"/>
      <c r="E24" s="1"/>
      <c r="F24" s="1"/>
      <c r="G24" s="20"/>
      <c r="H24" s="4"/>
    </row>
    <row r="25" spans="1:8" x14ac:dyDescent="0.3">
      <c r="A25" s="16"/>
      <c r="B25" s="12"/>
      <c r="C25" s="1"/>
      <c r="D25" s="1"/>
      <c r="E25" s="1"/>
      <c r="F25" s="1"/>
      <c r="G25" s="20"/>
      <c r="H25" s="4"/>
    </row>
    <row r="26" spans="1:8" x14ac:dyDescent="0.3">
      <c r="A26" s="16"/>
      <c r="B26" s="12"/>
      <c r="C26" s="1"/>
      <c r="D26" s="1"/>
      <c r="E26" s="1"/>
      <c r="F26" s="1"/>
      <c r="G26" s="20"/>
      <c r="H26" s="4"/>
    </row>
    <row r="27" spans="1:8" x14ac:dyDescent="0.3">
      <c r="A27" s="16"/>
      <c r="B27" s="12"/>
      <c r="C27" s="1"/>
      <c r="D27" s="1"/>
      <c r="E27" s="1"/>
      <c r="F27" s="1"/>
      <c r="G27" s="20"/>
      <c r="H27" s="4"/>
    </row>
    <row r="28" spans="1:8" x14ac:dyDescent="0.3">
      <c r="A28" s="16"/>
      <c r="B28" s="12"/>
      <c r="C28" s="1"/>
      <c r="D28" s="1"/>
      <c r="E28" s="1"/>
      <c r="F28" s="1"/>
      <c r="G28" s="20"/>
      <c r="H28" s="4"/>
    </row>
    <row r="29" spans="1:8" ht="17.25" thickBot="1" x14ac:dyDescent="0.35">
      <c r="A29" s="17"/>
      <c r="B29" s="13"/>
      <c r="C29" s="6"/>
      <c r="D29" s="6"/>
      <c r="E29" s="6"/>
      <c r="F29" s="6"/>
      <c r="G29" s="21"/>
      <c r="H29" s="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2016-01-19T13:11:30Z</cp:lastPrinted>
  <dcterms:created xsi:type="dcterms:W3CDTF">2015-12-28T06:38:00Z</dcterms:created>
  <dcterms:modified xsi:type="dcterms:W3CDTF">2016-07-06T09:04:02Z</dcterms:modified>
</cp:coreProperties>
</file>