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510" yWindow="615" windowWidth="27735" windowHeight="13950" activeTab="1"/>
  </bookViews>
  <sheets>
    <sheet name="중고등부 5월 운영회비" sheetId="1" r:id="rId1"/>
    <sheet name="중고등부 5월 제자교육비" sheetId="2" r:id="rId2"/>
    <sheet name="Sheet4" sheetId="3" r:id="rId3"/>
  </sheets>
  <calcPr calcId="144525"/>
</workbook>
</file>

<file path=xl/calcChain.xml><?xml version="1.0" encoding="utf-8"?>
<calcChain xmlns="http://schemas.openxmlformats.org/spreadsheetml/2006/main">
  <c r="F24" i="2" l="1"/>
  <c r="E24" i="2"/>
  <c r="D24" i="2"/>
  <c r="F6" i="2"/>
  <c r="F7" i="2" s="1"/>
  <c r="F8" i="2" s="1"/>
  <c r="F9" i="2" s="1"/>
  <c r="F10" i="2" s="1"/>
  <c r="F22" i="1"/>
  <c r="E22" i="1"/>
  <c r="D22" i="1"/>
  <c r="F5" i="1"/>
  <c r="F6" i="1" s="1"/>
  <c r="F7" i="1" s="1"/>
  <c r="F8" i="1" s="1"/>
  <c r="F9" i="1" s="1"/>
  <c r="F10" i="1" s="1"/>
</calcChain>
</file>

<file path=xl/sharedStrings.xml><?xml version="1.0" encoding="utf-8"?>
<sst xmlns="http://schemas.openxmlformats.org/spreadsheetml/2006/main" count="47" uniqueCount="32">
  <si>
    <t>수입</t>
  </si>
  <si>
    <t>지출</t>
  </si>
  <si>
    <t>잔액</t>
  </si>
  <si>
    <t>월</t>
  </si>
  <si>
    <t>일</t>
  </si>
  <si>
    <t>비고</t>
  </si>
  <si>
    <t>내역</t>
  </si>
  <si>
    <t>구분(현금/카드)</t>
  </si>
  <si>
    <t>합계</t>
  </si>
  <si>
    <r>
      <rPr>
        <sz val="11"/>
        <color rgb="FF000000"/>
        <rFont val="맑은 고딕"/>
        <family val="3"/>
        <charset val="129"/>
      </rPr>
      <t xml:space="preserve">기록자: </t>
    </r>
    <r>
      <rPr>
        <u/>
        <sz val="11"/>
        <color rgb="FF000000"/>
        <rFont val="Calibri (Body)"/>
      </rPr>
      <t>송우석</t>
    </r>
  </si>
  <si>
    <r>
      <rPr>
        <sz val="11"/>
        <color rgb="FF000000"/>
        <rFont val="맑은 고딕"/>
        <family val="3"/>
        <charset val="129"/>
      </rPr>
      <t xml:space="preserve">    </t>
    </r>
    <r>
      <rPr>
        <u/>
        <sz val="11"/>
        <color rgb="FF000000"/>
        <rFont val="맑은 고딕"/>
        <family val="3"/>
        <charset val="129"/>
      </rPr>
      <t>( 중고등부) 5월 운영회비  현금출납 기록부</t>
    </r>
  </si>
  <si>
    <t>제자반 음료수 구매</t>
  </si>
  <si>
    <t>카드</t>
  </si>
  <si>
    <t>6월 제자반 예산</t>
  </si>
  <si>
    <t xml:space="preserve">중고등부 5월 예산 </t>
  </si>
  <si>
    <t>어버이날 편지봉투 구매</t>
  </si>
  <si>
    <t>카드</t>
  </si>
  <si>
    <t>제자반 간식 구매</t>
  </si>
  <si>
    <t>카드</t>
  </si>
  <si>
    <t>제자반 음료 구매</t>
  </si>
  <si>
    <t>제자반 간식 구매</t>
  </si>
  <si>
    <t>제자반 간식 구매</t>
  </si>
  <si>
    <t>2.A4용지로 따로 첨부</t>
  </si>
  <si>
    <t>중고등부 피자 구매</t>
  </si>
  <si>
    <t>카드</t>
  </si>
  <si>
    <t>어버이날 선물 구매</t>
  </si>
  <si>
    <t>카드</t>
  </si>
  <si>
    <t>중고등부 찬양팀 간식</t>
  </si>
  <si>
    <t>5월 생일자 케익 구매</t>
  </si>
  <si>
    <t>5월 생일 문화상품권 구매</t>
  </si>
  <si>
    <t>카드</t>
  </si>
  <si>
    <r>
      <rPr>
        <sz val="11"/>
        <color rgb="FF000000"/>
        <rFont val="맑은 고딕"/>
        <family val="3"/>
        <charset val="129"/>
      </rPr>
      <t xml:space="preserve">    </t>
    </r>
    <r>
      <rPr>
        <u/>
        <sz val="11"/>
        <color rgb="FF000000"/>
        <rFont val="맑은 고딕"/>
        <family val="3"/>
        <charset val="129"/>
      </rPr>
      <t>( 중고등부) 5월 제자교육비  현금출납 기록부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</si>
</sst>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u/>
      <sz val="11"/>
      <color rgb="FF000000"/>
      <name val="Calibri (Body)"/>
    </font>
    <font>
      <u/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9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3" fontId="0" fillId="0" borderId="7" xfId="0" applyNumberFormat="1" applyBorder="1" applyAlignment="1">
      <alignment horizontal="right" vertical="center" indent="1"/>
    </xf>
    <xf numFmtId="3" fontId="0" fillId="0" borderId="11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6" xfId="0" applyNumberFormat="1" applyBorder="1" applyAlignment="1">
      <alignment horizontal="right" vertical="center" indent="1"/>
    </xf>
    <xf numFmtId="3" fontId="0" fillId="0" borderId="17" xfId="0" applyNumberFormat="1" applyBorder="1" applyAlignment="1">
      <alignment horizontal="right" vertical="center" indent="1"/>
    </xf>
    <xf numFmtId="3" fontId="0" fillId="0" borderId="16" xfId="0" applyNumberFormat="1" applyBorder="1" applyAlignment="1">
      <alignment vertical="center"/>
    </xf>
    <xf numFmtId="0" fontId="0" fillId="0" borderId="18" xfId="0" applyBorder="1" applyAlignment="1">
      <alignment horizontal="center" vertical="center"/>
    </xf>
    <xf numFmtId="3" fontId="0" fillId="0" borderId="1" xfId="0" applyNumberFormat="1" applyBorder="1" applyAlignment="1">
      <alignment vertical="center"/>
    </xf>
    <xf numFmtId="3" fontId="0" fillId="0" borderId="2" xfId="0" applyNumberFormat="1" applyBorder="1" applyAlignment="1">
      <alignment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 applyAlignment="1">
      <alignment vertical="center"/>
    </xf>
    <xf numFmtId="3" fontId="0" fillId="0" borderId="2" xfId="0" applyNumberFormat="1" applyBorder="1" applyAlignment="1">
      <alignment horizontal="center" vertical="center"/>
    </xf>
    <xf numFmtId="3" fontId="0" fillId="0" borderId="17" xfId="0" applyNumberFormat="1" applyBorder="1" applyAlignment="1">
      <alignment vertical="center"/>
    </xf>
    <xf numFmtId="0" fontId="0" fillId="0" borderId="20" xfId="0" applyBorder="1" applyAlignment="1">
      <alignment horizontal="center" vertical="center" wrapText="1"/>
    </xf>
    <xf numFmtId="176" fontId="0" fillId="0" borderId="0" xfId="0" applyNumberFormat="1" applyAlignment="1">
      <alignment vertical="center"/>
    </xf>
    <xf numFmtId="3" fontId="0" fillId="0" borderId="16" xfId="0" applyNumberFormat="1" applyBorder="1" applyAlignment="1">
      <alignment horizontal="right" vertical="center" indent="1"/>
    </xf>
    <xf numFmtId="38" fontId="0" fillId="0" borderId="0" xfId="0" applyNumberFormat="1" applyAlignment="1">
      <alignment vertical="center"/>
    </xf>
    <xf numFmtId="38" fontId="0" fillId="0" borderId="0" xfId="0" applyNumberFormat="1" applyAlignment="1">
      <alignment horizontal="center" vertical="center"/>
    </xf>
    <xf numFmtId="38" fontId="0" fillId="0" borderId="2" xfId="0" applyNumberFormat="1" applyBorder="1" applyAlignment="1">
      <alignment horizontal="center" vertical="center"/>
    </xf>
    <xf numFmtId="38" fontId="0" fillId="0" borderId="6" xfId="0" applyNumberFormat="1" applyBorder="1" applyAlignment="1">
      <alignment horizontal="center" vertical="center"/>
    </xf>
    <xf numFmtId="38" fontId="0" fillId="0" borderId="16" xfId="0" applyNumberFormat="1" applyBorder="1" applyAlignment="1">
      <alignment vertical="center"/>
    </xf>
    <xf numFmtId="38" fontId="0" fillId="0" borderId="12" xfId="0" applyNumberFormat="1" applyBorder="1" applyAlignment="1">
      <alignment horizontal="center" vertical="center"/>
    </xf>
    <xf numFmtId="38" fontId="0" fillId="0" borderId="17" xfId="0" applyNumberFormat="1" applyBorder="1" applyAlignment="1">
      <alignment vertical="center"/>
    </xf>
    <xf numFmtId="38" fontId="0" fillId="0" borderId="18" xfId="0" applyNumberFormat="1" applyBorder="1" applyAlignment="1">
      <alignment horizontal="center" vertical="center"/>
    </xf>
    <xf numFmtId="38" fontId="0" fillId="0" borderId="2" xfId="0" applyNumberFormat="1" applyBorder="1" applyAlignment="1">
      <alignment vertical="center"/>
    </xf>
    <xf numFmtId="38" fontId="1" fillId="0" borderId="0" xfId="0" applyNumberFormat="1" applyFont="1" applyAlignment="1">
      <alignment vertical="center"/>
    </xf>
    <xf numFmtId="38" fontId="0" fillId="0" borderId="16" xfId="0" applyNumberFormat="1" applyBorder="1" applyAlignment="1">
      <alignment horizontal="right" vertical="center" indent="1"/>
    </xf>
    <xf numFmtId="38" fontId="0" fillId="0" borderId="17" xfId="0" applyNumberFormat="1" applyBorder="1" applyAlignment="1">
      <alignment horizontal="right" vertical="center" indent="1"/>
    </xf>
    <xf numFmtId="38" fontId="0" fillId="0" borderId="0" xfId="0" applyNumberFormat="1" applyAlignment="1">
      <alignment horizontal="left" vertical="center"/>
    </xf>
    <xf numFmtId="38" fontId="0" fillId="0" borderId="4" xfId="0" applyNumberFormat="1" applyBorder="1" applyAlignment="1">
      <alignment horizontal="center" vertical="center"/>
    </xf>
    <xf numFmtId="38" fontId="0" fillId="0" borderId="20" xfId="0" applyNumberFormat="1" applyBorder="1" applyAlignment="1">
      <alignment horizontal="center" vertical="center"/>
    </xf>
    <xf numFmtId="38" fontId="0" fillId="0" borderId="21" xfId="0" applyNumberFormat="1" applyBorder="1" applyAlignment="1">
      <alignment horizontal="center" vertical="center"/>
    </xf>
    <xf numFmtId="38" fontId="0" fillId="0" borderId="19" xfId="0" applyNumberFormat="1" applyBorder="1" applyAlignment="1">
      <alignment horizontal="left" vertical="center"/>
    </xf>
    <xf numFmtId="38" fontId="0" fillId="0" borderId="16" xfId="0" applyNumberFormat="1" applyBorder="1" applyAlignment="1">
      <alignment horizontal="righ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7"/>
  <sheetViews>
    <sheetView zoomScale="75" zoomScaleNormal="75" workbookViewId="0">
      <selection activeCell="C13" sqref="C13"/>
    </sheetView>
  </sheetViews>
  <sheetFormatPr defaultRowHeight="17.100000000000001" customHeight="1"/>
  <cols>
    <col min="1" max="2" width="3.625" style="1" customWidth="1"/>
    <col min="3" max="3" width="30.625" style="1" customWidth="1"/>
    <col min="4" max="5" width="15.625" customWidth="1"/>
    <col min="6" max="6" width="15.625" style="33" customWidth="1"/>
    <col min="7" max="7" width="15.625" style="1" customWidth="1"/>
    <col min="8" max="8" width="23.125" style="17" customWidth="1"/>
  </cols>
  <sheetData>
    <row r="1" spans="1:8" ht="16.5">
      <c r="D1" s="5" t="s">
        <v>10</v>
      </c>
      <c r="E1" s="12"/>
      <c r="H1" s="17" t="s">
        <v>9</v>
      </c>
    </row>
    <row r="2" spans="1:8" ht="18" customHeight="1"/>
    <row r="3" spans="1:8" ht="18" customHeight="1">
      <c r="A3" s="2" t="s">
        <v>3</v>
      </c>
      <c r="B3" s="6" t="s">
        <v>4</v>
      </c>
      <c r="C3" s="7" t="s">
        <v>6</v>
      </c>
      <c r="D3" s="2" t="s">
        <v>0</v>
      </c>
      <c r="E3" s="3" t="s">
        <v>1</v>
      </c>
      <c r="F3" s="34" t="s">
        <v>2</v>
      </c>
      <c r="G3" s="9" t="s">
        <v>7</v>
      </c>
      <c r="H3" s="8" t="s">
        <v>5</v>
      </c>
    </row>
    <row r="4" spans="1:8" ht="16.5">
      <c r="A4" s="10">
        <v>5</v>
      </c>
      <c r="B4" s="18">
        <v>1</v>
      </c>
      <c r="C4" s="13" t="s">
        <v>14</v>
      </c>
      <c r="D4" s="15">
        <v>700000</v>
      </c>
      <c r="E4" s="22"/>
      <c r="F4" s="24"/>
      <c r="G4" s="18"/>
      <c r="H4" s="29"/>
    </row>
    <row r="5" spans="1:8" ht="16.5">
      <c r="A5" s="10">
        <v>5</v>
      </c>
      <c r="B5" s="18">
        <v>7</v>
      </c>
      <c r="C5" s="13" t="s">
        <v>15</v>
      </c>
      <c r="D5" s="15"/>
      <c r="E5" s="38">
        <v>16000</v>
      </c>
      <c r="F5" s="24">
        <f>SUM(D4-E5)</f>
        <v>684000</v>
      </c>
      <c r="G5" s="18" t="s">
        <v>16</v>
      </c>
      <c r="H5" s="29">
        <v>1</v>
      </c>
    </row>
    <row r="6" spans="1:8" ht="16.5">
      <c r="A6" s="10">
        <v>5</v>
      </c>
      <c r="B6" s="18">
        <v>7</v>
      </c>
      <c r="C6" s="13" t="s">
        <v>25</v>
      </c>
      <c r="D6" s="15"/>
      <c r="E6" s="38">
        <v>94000</v>
      </c>
      <c r="F6" s="24">
        <f>SUM(F5-E6)</f>
        <v>590000</v>
      </c>
      <c r="G6" s="18" t="s">
        <v>26</v>
      </c>
      <c r="H6" s="29">
        <v>2</v>
      </c>
    </row>
    <row r="7" spans="1:8" ht="16.5">
      <c r="A7" s="10">
        <v>5</v>
      </c>
      <c r="B7" s="18">
        <v>15</v>
      </c>
      <c r="C7" s="13" t="s">
        <v>23</v>
      </c>
      <c r="D7" s="15"/>
      <c r="E7" s="38">
        <v>132500</v>
      </c>
      <c r="F7" s="24">
        <f>SUM(F6-E7)</f>
        <v>457500</v>
      </c>
      <c r="G7" s="18" t="s">
        <v>24</v>
      </c>
      <c r="H7" s="29">
        <v>3</v>
      </c>
    </row>
    <row r="8" spans="1:8" ht="16.5">
      <c r="A8" s="10">
        <v>5</v>
      </c>
      <c r="B8" s="18">
        <v>15</v>
      </c>
      <c r="C8" s="13" t="s">
        <v>28</v>
      </c>
      <c r="D8" s="15"/>
      <c r="E8" s="38">
        <v>20000</v>
      </c>
      <c r="F8" s="24">
        <f>SUM(F7-E8)</f>
        <v>437500</v>
      </c>
      <c r="G8" s="18" t="s">
        <v>30</v>
      </c>
      <c r="H8" s="29">
        <v>4</v>
      </c>
    </row>
    <row r="9" spans="1:8" ht="16.5">
      <c r="A9" s="10">
        <v>5</v>
      </c>
      <c r="B9" s="18">
        <v>15</v>
      </c>
      <c r="C9" s="13" t="s">
        <v>29</v>
      </c>
      <c r="D9" s="15"/>
      <c r="E9" s="38">
        <v>75000</v>
      </c>
      <c r="F9" s="24">
        <f>SUM(F8-E9)</f>
        <v>362500</v>
      </c>
      <c r="G9" s="18" t="s">
        <v>16</v>
      </c>
      <c r="H9" s="29">
        <v>5</v>
      </c>
    </row>
    <row r="10" spans="1:8" ht="16.5">
      <c r="A10" s="10">
        <v>5</v>
      </c>
      <c r="B10" s="18">
        <v>29</v>
      </c>
      <c r="C10" s="13" t="s">
        <v>27</v>
      </c>
      <c r="D10" s="15"/>
      <c r="E10" s="38">
        <v>8650</v>
      </c>
      <c r="F10" s="24">
        <f>SUM(F9-E10)</f>
        <v>353850</v>
      </c>
      <c r="G10" s="18" t="s">
        <v>16</v>
      </c>
      <c r="H10" s="29">
        <v>6</v>
      </c>
    </row>
    <row r="11" spans="1:8" ht="16.5">
      <c r="A11" s="10"/>
      <c r="B11" s="18"/>
      <c r="C11" s="13"/>
      <c r="D11" s="15"/>
      <c r="E11" s="22"/>
      <c r="F11" s="24"/>
      <c r="G11" s="18"/>
      <c r="H11" s="29"/>
    </row>
    <row r="12" spans="1:8" ht="16.5">
      <c r="A12" s="10"/>
      <c r="B12" s="18"/>
      <c r="C12" s="13"/>
      <c r="D12" s="15"/>
      <c r="E12" s="22"/>
      <c r="F12" s="24"/>
      <c r="G12" s="18"/>
      <c r="H12" s="36"/>
    </row>
    <row r="13" spans="1:8" ht="16.5">
      <c r="A13" s="10"/>
      <c r="B13" s="18"/>
      <c r="C13" s="13"/>
      <c r="D13" s="15"/>
      <c r="E13" s="22"/>
      <c r="F13" s="24"/>
      <c r="G13" s="18"/>
      <c r="H13" s="29"/>
    </row>
    <row r="14" spans="1:8" ht="16.5">
      <c r="A14" s="10"/>
      <c r="B14" s="18"/>
      <c r="C14" s="13"/>
      <c r="D14" s="15"/>
      <c r="E14" s="22"/>
      <c r="F14" s="24"/>
      <c r="G14" s="18"/>
      <c r="H14" s="29"/>
    </row>
    <row r="15" spans="1:8" ht="16.5">
      <c r="A15" s="10"/>
      <c r="B15" s="18"/>
      <c r="C15" s="13"/>
      <c r="D15" s="15"/>
      <c r="E15" s="22"/>
      <c r="F15" s="24"/>
      <c r="G15" s="18"/>
      <c r="H15" s="29"/>
    </row>
    <row r="16" spans="1:8" ht="16.5">
      <c r="A16" s="10"/>
      <c r="B16" s="18"/>
      <c r="C16" s="13"/>
      <c r="D16" s="15"/>
      <c r="E16" s="22"/>
      <c r="F16" s="24"/>
      <c r="G16" s="18"/>
      <c r="H16" s="29"/>
    </row>
    <row r="17" spans="1:8" ht="16.5">
      <c r="A17" s="10"/>
      <c r="B17" s="18"/>
      <c r="C17" s="13"/>
      <c r="D17" s="15"/>
      <c r="E17" s="22"/>
      <c r="F17" s="24"/>
      <c r="G17" s="18"/>
      <c r="H17" s="29"/>
    </row>
    <row r="18" spans="1:8" ht="16.5">
      <c r="A18" s="10"/>
      <c r="B18" s="18"/>
      <c r="C18" s="13"/>
      <c r="D18" s="15"/>
      <c r="E18" s="22"/>
      <c r="F18" s="24"/>
      <c r="G18" s="18"/>
      <c r="H18" s="29"/>
    </row>
    <row r="19" spans="1:8" ht="16.5">
      <c r="A19" s="10"/>
      <c r="B19" s="18"/>
      <c r="C19" s="13"/>
      <c r="D19" s="15"/>
      <c r="E19" s="22"/>
      <c r="F19" s="24"/>
      <c r="G19" s="18"/>
      <c r="H19" s="29"/>
    </row>
    <row r="20" spans="1:8" ht="16.5">
      <c r="A20" s="10"/>
      <c r="B20" s="18"/>
      <c r="C20" s="13"/>
      <c r="D20" s="15"/>
      <c r="E20" s="22"/>
      <c r="F20" s="24"/>
      <c r="G20" s="18"/>
      <c r="H20" s="29"/>
    </row>
    <row r="21" spans="1:8" ht="18" customHeight="1">
      <c r="A21" s="19"/>
      <c r="B21" s="20"/>
      <c r="C21" s="14"/>
      <c r="D21" s="16"/>
      <c r="E21" s="23"/>
      <c r="F21" s="35"/>
      <c r="G21" s="25"/>
      <c r="H21" s="30"/>
    </row>
    <row r="22" spans="1:8" ht="18" customHeight="1">
      <c r="A22" s="21"/>
      <c r="B22" s="6"/>
      <c r="C22" s="11" t="s">
        <v>8</v>
      </c>
      <c r="D22" s="26">
        <f>SUM(D4:D21)</f>
        <v>700000</v>
      </c>
      <c r="E22" s="27">
        <f>SUM(E5:E21)</f>
        <v>346150</v>
      </c>
      <c r="F22" s="27">
        <f>SUM(D22-E22)</f>
        <v>353850</v>
      </c>
      <c r="G22" s="9"/>
      <c r="H22" s="28"/>
    </row>
    <row r="23" spans="1:8" s="4" customFormat="1" ht="16.5"/>
    <row r="24" spans="1:8" ht="16.5">
      <c r="H24" s="32"/>
    </row>
    <row r="25" spans="1:8" ht="16.5">
      <c r="F25" s="31"/>
    </row>
    <row r="26" spans="1:8" ht="16.5">
      <c r="E26" s="33"/>
      <c r="G26" s="31"/>
      <c r="H26" s="32"/>
    </row>
    <row r="27" spans="1:8" ht="16.5">
      <c r="G27" s="31"/>
    </row>
  </sheetData>
  <phoneticPr fontId="4" type="noConversion"/>
  <pageMargins left="0.69124999999999992" right="0.69124999999999992" top="0.74062499999999998" bottom="0.74062499999999998" header="0.29624999999999996" footer="0.29624999999999996"/>
  <pageSetup paperSize="9" orientation="landscape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H28"/>
  <sheetViews>
    <sheetView tabSelected="1" zoomScale="75" zoomScaleNormal="75" workbookViewId="0">
      <selection activeCell="F21" sqref="F21"/>
    </sheetView>
  </sheetViews>
  <sheetFormatPr defaultRowHeight="17.100000000000001" customHeight="1"/>
  <cols>
    <col min="1" max="1" width="3.375" bestFit="1" customWidth="1"/>
    <col min="2" max="2" width="3.5" bestFit="1" customWidth="1"/>
    <col min="3" max="3" width="38.5" customWidth="1"/>
    <col min="4" max="4" width="13.625" customWidth="1"/>
    <col min="5" max="5" width="13.875" style="39" customWidth="1"/>
    <col min="6" max="6" width="14.875" style="39" customWidth="1"/>
    <col min="7" max="7" width="14.375" style="39" bestFit="1" customWidth="1"/>
    <col min="8" max="8" width="30" style="39" customWidth="1"/>
  </cols>
  <sheetData>
    <row r="2" spans="1:8" ht="16.5">
      <c r="A2" s="1"/>
      <c r="B2" s="1"/>
      <c r="C2" s="1"/>
      <c r="D2" s="5" t="s">
        <v>31</v>
      </c>
      <c r="E2" s="48"/>
      <c r="G2" s="40"/>
      <c r="H2" s="51" t="s">
        <v>9</v>
      </c>
    </row>
    <row r="3" spans="1:8" ht="18" customHeight="1">
      <c r="A3" s="1"/>
      <c r="B3" s="1"/>
      <c r="C3" s="1"/>
      <c r="G3" s="40"/>
      <c r="H3" s="51"/>
    </row>
    <row r="4" spans="1:8" ht="18" customHeight="1">
      <c r="A4" s="2" t="s">
        <v>3</v>
      </c>
      <c r="B4" s="6" t="s">
        <v>4</v>
      </c>
      <c r="C4" s="7" t="s">
        <v>6</v>
      </c>
      <c r="D4" s="2" t="s">
        <v>0</v>
      </c>
      <c r="E4" s="41" t="s">
        <v>1</v>
      </c>
      <c r="F4" s="41" t="s">
        <v>2</v>
      </c>
      <c r="G4" s="42" t="s">
        <v>7</v>
      </c>
      <c r="H4" s="52" t="s">
        <v>5</v>
      </c>
    </row>
    <row r="5" spans="1:8" ht="16.5">
      <c r="A5" s="10">
        <v>5</v>
      </c>
      <c r="B5" s="18">
        <v>1</v>
      </c>
      <c r="C5" s="13" t="s">
        <v>13</v>
      </c>
      <c r="D5" s="15">
        <v>150000</v>
      </c>
      <c r="E5" s="49"/>
      <c r="F5" s="43"/>
      <c r="G5" s="44"/>
      <c r="H5" s="53"/>
    </row>
    <row r="6" spans="1:8" ht="16.5">
      <c r="A6" s="10">
        <v>5</v>
      </c>
      <c r="B6" s="18">
        <v>7</v>
      </c>
      <c r="C6" s="13" t="s">
        <v>17</v>
      </c>
      <c r="D6" s="15"/>
      <c r="E6" s="56">
        <v>12000</v>
      </c>
      <c r="F6" s="43">
        <f>SUM(D5-E6)</f>
        <v>138000</v>
      </c>
      <c r="G6" s="44" t="s">
        <v>18</v>
      </c>
      <c r="H6" s="53">
        <v>1</v>
      </c>
    </row>
    <row r="7" spans="1:8" ht="16.5">
      <c r="A7" s="10">
        <v>5</v>
      </c>
      <c r="B7" s="18">
        <v>12</v>
      </c>
      <c r="C7" s="13" t="s">
        <v>11</v>
      </c>
      <c r="D7" s="15"/>
      <c r="E7" s="56">
        <v>88300</v>
      </c>
      <c r="F7" s="43">
        <f>SUM(F6-E7)</f>
        <v>49700</v>
      </c>
      <c r="G7" s="44" t="s">
        <v>12</v>
      </c>
      <c r="H7" s="53" t="s">
        <v>22</v>
      </c>
    </row>
    <row r="8" spans="1:8" ht="16.5">
      <c r="A8" s="10">
        <v>5</v>
      </c>
      <c r="B8" s="18">
        <v>14</v>
      </c>
      <c r="C8" s="13" t="s">
        <v>21</v>
      </c>
      <c r="D8" s="15"/>
      <c r="E8" s="56">
        <v>8000</v>
      </c>
      <c r="F8" s="43">
        <f>SUM(F7-E8)</f>
        <v>41700</v>
      </c>
      <c r="G8" s="44" t="s">
        <v>12</v>
      </c>
      <c r="H8" s="53">
        <v>3</v>
      </c>
    </row>
    <row r="9" spans="1:8" ht="16.5">
      <c r="A9" s="10">
        <v>5</v>
      </c>
      <c r="B9" s="18">
        <v>28</v>
      </c>
      <c r="C9" s="13" t="s">
        <v>19</v>
      </c>
      <c r="D9" s="15"/>
      <c r="E9" s="56">
        <v>4100</v>
      </c>
      <c r="F9" s="43">
        <f>SUM(F8-E9)</f>
        <v>37600</v>
      </c>
      <c r="G9" s="44" t="s">
        <v>12</v>
      </c>
      <c r="H9" s="53">
        <v>4</v>
      </c>
    </row>
    <row r="10" spans="1:8" ht="16.5">
      <c r="A10" s="10">
        <v>5</v>
      </c>
      <c r="B10" s="18">
        <v>28</v>
      </c>
      <c r="C10" s="13" t="s">
        <v>20</v>
      </c>
      <c r="D10" s="15"/>
      <c r="E10" s="56">
        <v>5800</v>
      </c>
      <c r="F10" s="43">
        <f>SUM(F9-E10)</f>
        <v>31800</v>
      </c>
      <c r="G10" s="44" t="s">
        <v>12</v>
      </c>
      <c r="H10" s="53">
        <v>5</v>
      </c>
    </row>
    <row r="11" spans="1:8" ht="16.5">
      <c r="A11" s="10"/>
      <c r="B11" s="18"/>
      <c r="C11" s="13"/>
      <c r="D11" s="15"/>
      <c r="E11" s="49"/>
      <c r="F11" s="43"/>
      <c r="G11" s="44"/>
      <c r="H11" s="53"/>
    </row>
    <row r="12" spans="1:8" ht="16.5">
      <c r="A12" s="10"/>
      <c r="B12" s="18"/>
      <c r="C12" s="13"/>
      <c r="D12" s="15"/>
      <c r="E12" s="49"/>
      <c r="F12" s="43"/>
      <c r="G12" s="44"/>
      <c r="H12" s="53"/>
    </row>
    <row r="13" spans="1:8" ht="16.5">
      <c r="A13" s="10"/>
      <c r="B13" s="18"/>
      <c r="C13" s="13"/>
      <c r="D13" s="15"/>
      <c r="E13" s="49"/>
      <c r="F13" s="43"/>
      <c r="G13" s="44"/>
      <c r="H13" s="53"/>
    </row>
    <row r="14" spans="1:8" ht="16.5">
      <c r="A14" s="10"/>
      <c r="B14" s="18"/>
      <c r="C14" s="13"/>
      <c r="D14" s="15"/>
      <c r="E14" s="49"/>
      <c r="F14" s="43"/>
      <c r="G14" s="44"/>
      <c r="H14" s="53"/>
    </row>
    <row r="15" spans="1:8" ht="16.5">
      <c r="A15" s="10"/>
      <c r="B15" s="18"/>
      <c r="C15" s="13"/>
      <c r="D15" s="15"/>
      <c r="E15" s="49"/>
      <c r="F15" s="43"/>
      <c r="G15" s="44"/>
      <c r="H15" s="53"/>
    </row>
    <row r="16" spans="1:8" ht="16.5">
      <c r="A16" s="10"/>
      <c r="B16" s="18"/>
      <c r="C16" s="13"/>
      <c r="D16" s="15"/>
      <c r="E16" s="49"/>
      <c r="F16" s="43"/>
      <c r="G16" s="44"/>
      <c r="H16" s="53"/>
    </row>
    <row r="17" spans="1:8" ht="16.5">
      <c r="A17" s="10"/>
      <c r="B17" s="18"/>
      <c r="C17" s="13"/>
      <c r="D17" s="15"/>
      <c r="E17" s="49"/>
      <c r="F17" s="43"/>
      <c r="G17" s="44"/>
      <c r="H17" s="53"/>
    </row>
    <row r="18" spans="1:8" ht="16.5">
      <c r="A18" s="10"/>
      <c r="B18" s="18"/>
      <c r="C18" s="13"/>
      <c r="D18" s="15"/>
      <c r="E18" s="49"/>
      <c r="F18" s="43"/>
      <c r="G18" s="44"/>
      <c r="H18" s="53"/>
    </row>
    <row r="19" spans="1:8" ht="16.5">
      <c r="A19" s="10"/>
      <c r="B19" s="18"/>
      <c r="C19" s="13"/>
      <c r="D19" s="15"/>
      <c r="E19" s="49"/>
      <c r="F19" s="43"/>
      <c r="G19" s="44"/>
      <c r="H19" s="53"/>
    </row>
    <row r="20" spans="1:8" ht="16.5">
      <c r="A20" s="10"/>
      <c r="B20" s="18"/>
      <c r="C20" s="13"/>
      <c r="D20" s="15"/>
      <c r="E20" s="49"/>
      <c r="F20" s="43"/>
      <c r="G20" s="44"/>
      <c r="H20" s="53"/>
    </row>
    <row r="21" spans="1:8" ht="16.5">
      <c r="A21" s="10"/>
      <c r="B21" s="18"/>
      <c r="C21" s="13"/>
      <c r="D21" s="15"/>
      <c r="E21" s="49"/>
      <c r="F21" s="43"/>
      <c r="G21" s="44"/>
      <c r="H21" s="53"/>
    </row>
    <row r="22" spans="1:8" ht="16.5">
      <c r="A22" s="10"/>
      <c r="B22" s="18"/>
      <c r="C22" s="13"/>
      <c r="D22" s="15"/>
      <c r="E22" s="49"/>
      <c r="F22" s="43"/>
      <c r="G22" s="44"/>
      <c r="H22" s="53"/>
    </row>
    <row r="23" spans="1:8" ht="18" customHeight="1">
      <c r="A23" s="19"/>
      <c r="B23" s="20"/>
      <c r="C23" s="14"/>
      <c r="D23" s="16"/>
      <c r="E23" s="50"/>
      <c r="F23" s="45"/>
      <c r="G23" s="46"/>
      <c r="H23" s="54"/>
    </row>
    <row r="24" spans="1:8" ht="18" customHeight="1">
      <c r="A24" s="21"/>
      <c r="B24" s="6"/>
      <c r="C24" s="11" t="s">
        <v>8</v>
      </c>
      <c r="D24" s="26">
        <f>SUM(D5:D23)</f>
        <v>150000</v>
      </c>
      <c r="E24" s="47">
        <f>SUM(E6:E23)</f>
        <v>118200</v>
      </c>
      <c r="F24" s="47">
        <f>SUM(D24-E24)</f>
        <v>31800</v>
      </c>
      <c r="G24" s="42"/>
      <c r="H24" s="55"/>
    </row>
    <row r="25" spans="1:8" ht="18" customHeight="1"/>
    <row r="26" spans="1:8" ht="18" customHeight="1">
      <c r="E26" s="47"/>
    </row>
    <row r="28" spans="1:8" ht="16.5">
      <c r="D28" s="37"/>
    </row>
  </sheetData>
  <phoneticPr fontId="4" type="noConversion"/>
  <pageMargins left="0.69124999999999992" right="0.69124999999999992" top="0.74062499999999998" bottom="0.74062499999999998" header="0.29624999999999996" footer="0.29624999999999996"/>
  <pageSetup paperSize="9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zoomScale="75" zoomScaleNormal="75" workbookViewId="0"/>
  </sheetViews>
  <sheetFormatPr defaultRowHeight="16.5"/>
  <sheetData/>
  <phoneticPr fontId="4" type="noConversion"/>
  <pageMargins left="0.74812500000000004" right="0.74812500000000004" top="0.984375" bottom="0.984375" header="0.51187499999999997" footer="0.51187499999999997"/>
  <pageSetup paperSize="9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5월 운영회비</vt:lpstr>
      <vt:lpstr>중고등부 5월 제자교육비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revision>1</cp:revision>
  <cp:lastPrinted>2016-01-19T22:11:30Z</cp:lastPrinted>
  <dcterms:created xsi:type="dcterms:W3CDTF">2015-12-28T15:38:00Z</dcterms:created>
  <dcterms:modified xsi:type="dcterms:W3CDTF">2016-06-14T07:18:42Z</dcterms:modified>
</cp:coreProperties>
</file>