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각부서 현금출납장" sheetId="1" r:id="rId1"/>
    <sheet name="결제 영수증 첨부" sheetId="4" r:id="rId2"/>
  </sheets>
  <calcPr calcId="145621"/>
  <fileRecoveryPr autoRecover="0"/>
</workbook>
</file>

<file path=xl/calcChain.xml><?xml version="1.0" encoding="utf-8"?>
<calcChain xmlns="http://schemas.openxmlformats.org/spreadsheetml/2006/main">
  <c r="D15" i="1" l="1"/>
  <c r="F4" i="1"/>
  <c r="E15" i="1"/>
  <c r="F15" i="1" l="1"/>
</calcChain>
</file>

<file path=xl/sharedStrings.xml><?xml version="1.0" encoding="utf-8"?>
<sst xmlns="http://schemas.openxmlformats.org/spreadsheetml/2006/main" count="23" uniqueCount="19">
  <si>
    <t>기록자: 이제희</t>
  </si>
  <si>
    <t>월</t>
  </si>
  <si>
    <t>일</t>
  </si>
  <si>
    <t>내역</t>
  </si>
  <si>
    <t>수입</t>
  </si>
  <si>
    <t>지출</t>
  </si>
  <si>
    <t>잔액</t>
  </si>
  <si>
    <t>구분(현금/카드)</t>
  </si>
  <si>
    <t>비고</t>
  </si>
  <si>
    <t>합계</t>
  </si>
  <si>
    <t xml:space="preserve"> </t>
    <phoneticPr fontId="1" type="noConversion"/>
  </si>
  <si>
    <t xml:space="preserve">에이레네 주일 모임 간식비 </t>
    <phoneticPr fontId="1" type="noConversion"/>
  </si>
  <si>
    <t xml:space="preserve">   2018년 5월 3040청년부(에이레네) 지원금 사용 내역</t>
    <phoneticPr fontId="1" type="noConversion"/>
  </si>
  <si>
    <t>5월  지원금</t>
    <phoneticPr fontId="1" type="noConversion"/>
  </si>
  <si>
    <t>에이레네 주일 모임 주차비</t>
    <phoneticPr fontId="1" type="noConversion"/>
  </si>
  <si>
    <t>에이레네 주일 모임 주유비 지원</t>
    <phoneticPr fontId="1" type="noConversion"/>
  </si>
  <si>
    <t xml:space="preserve">타행 이체하여 500원 이체 수수료  추가 </t>
    <phoneticPr fontId="1" type="noConversion"/>
  </si>
  <si>
    <t>타행 이체하여 500원 이체 수수료  추가 / 영수증 52,000원 내역중 50,000원 지원</t>
    <phoneticPr fontId="1" type="noConversion"/>
  </si>
  <si>
    <t xml:space="preserve">에이레네 주일 모임 간식비 
( 매장 오픈한 청년이 있어 오픈모임  
간식비 지원)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</si>
</sst>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</numFmts>
  <fonts count="9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Border="1">
      <alignment vertical="center"/>
    </xf>
    <xf numFmtId="41" fontId="0" fillId="0" borderId="0" xfId="0" applyNumberFormat="1" applyAlignment="1">
      <alignment horizontal="center" vertical="center"/>
    </xf>
    <xf numFmtId="0" fontId="6" fillId="0" borderId="0" xfId="0" applyFont="1">
      <alignment vertical="center"/>
    </xf>
    <xf numFmtId="0" fontId="0" fillId="2" borderId="0" xfId="0" applyFill="1">
      <alignment vertical="center"/>
    </xf>
    <xf numFmtId="176" fontId="6" fillId="0" borderId="0" xfId="0" applyNumberFormat="1" applyFont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>
      <alignment vertical="center"/>
    </xf>
    <xf numFmtId="41" fontId="0" fillId="0" borderId="6" xfId="2" applyFont="1" applyBorder="1">
      <alignment vertical="center"/>
    </xf>
    <xf numFmtId="41" fontId="5" fillId="0" borderId="2" xfId="1" applyNumberFormat="1" applyFont="1" applyFill="1" applyBorder="1" applyAlignment="1">
      <alignment vertical="center"/>
    </xf>
    <xf numFmtId="41" fontId="0" fillId="0" borderId="2" xfId="2" applyFont="1" applyBorder="1">
      <alignment vertical="center"/>
    </xf>
    <xf numFmtId="41" fontId="5" fillId="0" borderId="8" xfId="1" applyNumberFormat="1" applyFont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41" fontId="5" fillId="0" borderId="16" xfId="1" applyNumberFormat="1" applyFont="1" applyBorder="1" applyAlignment="1">
      <alignment vertical="center"/>
    </xf>
    <xf numFmtId="41" fontId="0" fillId="0" borderId="17" xfId="0" applyNumberFormat="1" applyBorder="1">
      <alignment vertical="center"/>
    </xf>
    <xf numFmtId="0" fontId="0" fillId="0" borderId="18" xfId="0" applyFill="1" applyBorder="1">
      <alignment vertical="center"/>
    </xf>
    <xf numFmtId="41" fontId="0" fillId="0" borderId="19" xfId="0" applyNumberFormat="1" applyFill="1" applyBorder="1">
      <alignment vertical="center"/>
    </xf>
    <xf numFmtId="41" fontId="5" fillId="0" borderId="20" xfId="1" applyNumberFormat="1" applyFont="1" applyBorder="1" applyAlignment="1">
      <alignment vertical="center"/>
    </xf>
    <xf numFmtId="41" fontId="0" fillId="0" borderId="21" xfId="0" applyNumberFormat="1" applyBorder="1">
      <alignment vertical="center"/>
    </xf>
    <xf numFmtId="41" fontId="0" fillId="0" borderId="7" xfId="0" applyNumberFormat="1" applyBorder="1">
      <alignment vertical="center"/>
    </xf>
    <xf numFmtId="41" fontId="0" fillId="0" borderId="9" xfId="0" applyNumberFormat="1" applyBorder="1">
      <alignment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22" xfId="0" applyFont="1" applyBorder="1" applyAlignment="1">
      <alignment vertical="center" wrapText="1"/>
    </xf>
    <xf numFmtId="0" fontId="7" fillId="0" borderId="23" xfId="0" applyFont="1" applyFill="1" applyBorder="1">
      <alignment vertical="center"/>
    </xf>
    <xf numFmtId="0" fontId="7" fillId="2" borderId="23" xfId="0" applyFont="1" applyFill="1" applyBorder="1">
      <alignment vertical="center"/>
    </xf>
    <xf numFmtId="0" fontId="6" fillId="0" borderId="15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24" xfId="0" applyFont="1" applyBorder="1">
      <alignment vertical="center"/>
    </xf>
    <xf numFmtId="0" fontId="4" fillId="0" borderId="25" xfId="0" applyFont="1" applyFill="1" applyBorder="1">
      <alignment vertical="center"/>
    </xf>
    <xf numFmtId="0" fontId="4" fillId="2" borderId="25" xfId="0" applyFont="1" applyFill="1" applyBorder="1">
      <alignment vertical="center"/>
    </xf>
    <xf numFmtId="0" fontId="0" fillId="0" borderId="3" xfId="0" applyBorder="1">
      <alignment vertical="center"/>
    </xf>
    <xf numFmtId="41" fontId="5" fillId="0" borderId="2" xfId="1" applyNumberFormat="1" applyFont="1" applyBorder="1" applyAlignment="1">
      <alignment vertical="center"/>
    </xf>
    <xf numFmtId="0" fontId="7" fillId="2" borderId="23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 wrapText="1"/>
    </xf>
  </cellXfs>
  <cellStyles count="3">
    <cellStyle name="쉼표 [0]" xfId="2" builtinId="6"/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121227</xdr:colOff>
      <xdr:row>2</xdr:row>
      <xdr:rowOff>121227</xdr:rowOff>
    </xdr:from>
    <xdr:to>
      <xdr:col>23</xdr:col>
      <xdr:colOff>425304</xdr:colOff>
      <xdr:row>44</xdr:row>
      <xdr:rowOff>102812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12136" y="536863"/>
          <a:ext cx="5845895" cy="8709949"/>
        </a:xfrm>
        <a:prstGeom prst="rect">
          <a:avLst/>
        </a:prstGeom>
      </xdr:spPr>
    </xdr:pic>
    <xdr:clientData/>
  </xdr:twoCellAnchor>
  <xdr:twoCellAnchor editAs="oneCell">
    <xdr:from>
      <xdr:col>9</xdr:col>
      <xdr:colOff>606136</xdr:colOff>
      <xdr:row>2</xdr:row>
      <xdr:rowOff>155863</xdr:rowOff>
    </xdr:from>
    <xdr:to>
      <xdr:col>14</xdr:col>
      <xdr:colOff>598780</xdr:colOff>
      <xdr:row>38</xdr:row>
      <xdr:rowOff>99510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40681" y="571499"/>
          <a:ext cx="3456281" cy="7425102"/>
        </a:xfrm>
        <a:prstGeom prst="rect">
          <a:avLst/>
        </a:prstGeom>
      </xdr:spPr>
    </xdr:pic>
    <xdr:clientData/>
  </xdr:twoCellAnchor>
  <xdr:twoCellAnchor editAs="oneCell">
    <xdr:from>
      <xdr:col>23</xdr:col>
      <xdr:colOff>658090</xdr:colOff>
      <xdr:row>2</xdr:row>
      <xdr:rowOff>103909</xdr:rowOff>
    </xdr:from>
    <xdr:to>
      <xdr:col>27</xdr:col>
      <xdr:colOff>506229</xdr:colOff>
      <xdr:row>42</xdr:row>
      <xdr:rowOff>76896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590817" y="519545"/>
          <a:ext cx="2619048" cy="8285715"/>
        </a:xfrm>
        <a:prstGeom prst="rect">
          <a:avLst/>
        </a:prstGeom>
      </xdr:spPr>
    </xdr:pic>
    <xdr:clientData/>
  </xdr:twoCellAnchor>
  <xdr:twoCellAnchor editAs="oneCell">
    <xdr:from>
      <xdr:col>0</xdr:col>
      <xdr:colOff>311728</xdr:colOff>
      <xdr:row>0</xdr:row>
      <xdr:rowOff>34637</xdr:rowOff>
    </xdr:from>
    <xdr:to>
      <xdr:col>9</xdr:col>
      <xdr:colOff>383759</xdr:colOff>
      <xdr:row>42</xdr:row>
      <xdr:rowOff>86591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1728" y="34637"/>
          <a:ext cx="6306576" cy="87803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zoomScale="118" zoomScaleNormal="118" workbookViewId="0">
      <selection activeCell="C22" sqref="C22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34" style="5" bestFit="1" customWidth="1"/>
  </cols>
  <sheetData>
    <row r="1" spans="1:8" x14ac:dyDescent="0.3">
      <c r="C1" s="4"/>
      <c r="D1" s="3" t="s">
        <v>12</v>
      </c>
      <c r="E1" s="3"/>
      <c r="H1" s="5" t="s">
        <v>0</v>
      </c>
    </row>
    <row r="2" spans="1:8" ht="17.25" thickBot="1" x14ac:dyDescent="0.35">
      <c r="F2" s="12" t="s">
        <v>10</v>
      </c>
    </row>
    <row r="3" spans="1:8" ht="17.25" thickBot="1" x14ac:dyDescent="0.35">
      <c r="A3" s="10" t="s">
        <v>1</v>
      </c>
      <c r="B3" s="22" t="s">
        <v>2</v>
      </c>
      <c r="C3" s="9" t="s">
        <v>3</v>
      </c>
      <c r="D3" s="10" t="s">
        <v>4</v>
      </c>
      <c r="E3" s="11" t="s">
        <v>5</v>
      </c>
      <c r="F3" s="17" t="s">
        <v>6</v>
      </c>
      <c r="G3" s="42" t="s">
        <v>7</v>
      </c>
      <c r="H3" s="37" t="s">
        <v>8</v>
      </c>
    </row>
    <row r="4" spans="1:8" x14ac:dyDescent="0.3">
      <c r="A4" s="18">
        <v>5</v>
      </c>
      <c r="B4" s="23">
        <v>6</v>
      </c>
      <c r="C4" s="27" t="s">
        <v>13</v>
      </c>
      <c r="D4" s="29">
        <v>600000</v>
      </c>
      <c r="E4" s="16"/>
      <c r="F4" s="30">
        <f>SUM(D4:D4)</f>
        <v>600000</v>
      </c>
      <c r="G4" s="43"/>
      <c r="H4" s="38"/>
    </row>
    <row r="5" spans="1:8" s="6" customFormat="1" ht="13.5" customHeight="1" x14ac:dyDescent="0.3">
      <c r="A5" s="19"/>
      <c r="B5" s="24"/>
      <c r="C5" s="21"/>
      <c r="D5" s="31"/>
      <c r="E5" s="14"/>
      <c r="F5" s="32"/>
      <c r="G5" s="44"/>
      <c r="H5" s="39"/>
    </row>
    <row r="6" spans="1:8" ht="13.5" customHeight="1" x14ac:dyDescent="0.3">
      <c r="A6" s="18">
        <v>5</v>
      </c>
      <c r="B6" s="23">
        <v>6</v>
      </c>
      <c r="C6" s="28" t="s">
        <v>11</v>
      </c>
      <c r="D6" s="31"/>
      <c r="E6" s="47">
        <v>20700</v>
      </c>
      <c r="F6" s="34"/>
      <c r="G6" s="45"/>
      <c r="H6" s="40"/>
    </row>
    <row r="7" spans="1:8" ht="13.5" customHeight="1" x14ac:dyDescent="0.3">
      <c r="A7" s="18">
        <v>5</v>
      </c>
      <c r="B7" s="23">
        <v>13</v>
      </c>
      <c r="C7" s="28" t="s">
        <v>11</v>
      </c>
      <c r="D7" s="33"/>
      <c r="E7" s="15">
        <v>8250</v>
      </c>
      <c r="F7" s="34"/>
      <c r="G7" s="45"/>
      <c r="H7" s="40"/>
    </row>
    <row r="8" spans="1:8" ht="13.5" customHeight="1" x14ac:dyDescent="0.3">
      <c r="A8" s="20">
        <v>5</v>
      </c>
      <c r="B8" s="25">
        <v>20</v>
      </c>
      <c r="C8" s="28" t="s">
        <v>11</v>
      </c>
      <c r="D8" s="33"/>
      <c r="E8" s="15">
        <v>72000</v>
      </c>
      <c r="F8" s="34"/>
      <c r="G8" s="45"/>
      <c r="H8" s="40"/>
    </row>
    <row r="9" spans="1:8" ht="45" customHeight="1" x14ac:dyDescent="0.3">
      <c r="A9" s="20">
        <v>5</v>
      </c>
      <c r="B9" s="25">
        <v>26</v>
      </c>
      <c r="C9" s="49" t="s">
        <v>18</v>
      </c>
      <c r="D9" s="33"/>
      <c r="E9" s="15">
        <v>50500</v>
      </c>
      <c r="F9" s="34"/>
      <c r="G9" s="45"/>
      <c r="H9" s="48" t="s">
        <v>17</v>
      </c>
    </row>
    <row r="10" spans="1:8" ht="13.5" customHeight="1" x14ac:dyDescent="0.3">
      <c r="A10" s="20">
        <v>5</v>
      </c>
      <c r="B10" s="25">
        <v>27</v>
      </c>
      <c r="C10" s="28" t="s">
        <v>11</v>
      </c>
      <c r="D10" s="33"/>
      <c r="E10" s="15">
        <v>244000</v>
      </c>
      <c r="F10" s="34"/>
      <c r="G10" s="45"/>
      <c r="H10" s="40"/>
    </row>
    <row r="11" spans="1:8" ht="13.5" customHeight="1" x14ac:dyDescent="0.3">
      <c r="A11" s="20">
        <v>5</v>
      </c>
      <c r="B11" s="25">
        <v>27</v>
      </c>
      <c r="C11" s="28" t="s">
        <v>14</v>
      </c>
      <c r="D11" s="33"/>
      <c r="E11" s="15">
        <v>6200</v>
      </c>
      <c r="F11" s="34"/>
      <c r="G11" s="45"/>
      <c r="H11" s="40"/>
    </row>
    <row r="12" spans="1:8" ht="13.5" customHeight="1" x14ac:dyDescent="0.3">
      <c r="A12" s="20">
        <v>5</v>
      </c>
      <c r="B12" s="25">
        <v>27</v>
      </c>
      <c r="C12" s="28" t="s">
        <v>14</v>
      </c>
      <c r="D12" s="33"/>
      <c r="E12" s="15">
        <v>14000</v>
      </c>
      <c r="F12" s="34"/>
      <c r="G12" s="45"/>
      <c r="H12" s="40" t="s">
        <v>16</v>
      </c>
    </row>
    <row r="13" spans="1:8" ht="13.5" customHeight="1" x14ac:dyDescent="0.3">
      <c r="A13" s="20">
        <v>5</v>
      </c>
      <c r="B13" s="25">
        <v>27</v>
      </c>
      <c r="C13" s="28" t="s">
        <v>15</v>
      </c>
      <c r="D13" s="33"/>
      <c r="E13" s="15">
        <v>10000</v>
      </c>
      <c r="F13" s="34"/>
      <c r="G13" s="45"/>
      <c r="H13" s="40"/>
    </row>
    <row r="14" spans="1:8" ht="13.5" customHeight="1" thickBot="1" x14ac:dyDescent="0.35">
      <c r="A14" s="20"/>
      <c r="B14" s="25"/>
      <c r="C14" s="28"/>
      <c r="D14" s="33"/>
      <c r="E14" s="15"/>
      <c r="F14" s="34"/>
      <c r="G14" s="45"/>
      <c r="H14" s="40"/>
    </row>
    <row r="15" spans="1:8" s="2" customFormat="1" ht="17.25" thickBot="1" x14ac:dyDescent="0.35">
      <c r="A15" s="8"/>
      <c r="B15" s="26"/>
      <c r="C15" s="9" t="s">
        <v>9</v>
      </c>
      <c r="D15" s="35">
        <f>SUM(D4:D14)</f>
        <v>600000</v>
      </c>
      <c r="E15" s="13">
        <f>SUM(E5:E14)</f>
        <v>425650</v>
      </c>
      <c r="F15" s="36">
        <f>D15-E15</f>
        <v>174350</v>
      </c>
      <c r="G15" s="46"/>
      <c r="H15" s="41"/>
    </row>
    <row r="18" spans="8:8" x14ac:dyDescent="0.3">
      <c r="H18" s="7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55" zoomScaleNormal="55" workbookViewId="0">
      <selection activeCell="M53" sqref="M53"/>
    </sheetView>
  </sheetViews>
  <sheetFormatPr defaultRowHeight="16.5" x14ac:dyDescent="0.3"/>
  <sheetData/>
  <phoneticPr fontId="1" type="noConversion"/>
  <pageMargins left="0" right="0" top="0" bottom="0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4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결제 영수증 첨부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revision>3</cp:revision>
  <dcterms:created xsi:type="dcterms:W3CDTF">2017-10-09T14:13:17Z</dcterms:created>
  <dcterms:modified xsi:type="dcterms:W3CDTF">2018-06-08T23:00:58Z</dcterms:modified>
</cp:coreProperties>
</file>